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xmlns:mc="http://schemas.openxmlformats.org/markup-compatibility/2006" xmlns:x15="http://schemas.microsoft.com/office/spreadsheetml/2010/11/main" appName="xl" lastEdited="6" lowestEdited="4" rupBuild="14420"/>
  <workbookPr xmlns:mc="http://schemas.openxmlformats.org/markup-compatibility/2006" xmlns:x15="http://schemas.microsoft.com/office/spreadsheetml/2010/11/main" autoCompressPictures="0" defaultThemeVersion="124226"/>
  <mc:AlternateContent xmlns:mc="http://schemas.openxmlformats.org/markup-compatibility/2006" xmlns:x15="http://schemas.microsoft.com/office/spreadsheetml/2010/11/main">
    <mc:Choice Requires="x15">
      <x15ac:absPath xmlns:x15ac="http://schemas.microsoft.com/office/spreadsheetml/2010/11/ac" url="D:\Mapiranje\Mapiranje 2015-2016\Treca, mozda finalna, verzija\"/>
    </mc:Choice>
  </mc:AlternateContent>
  <bookViews xmlns:mc="http://schemas.openxmlformats.org/markup-compatibility/2006" xmlns:x15="http://schemas.microsoft.com/office/spreadsheetml/2010/11/main">
    <workbookView xWindow="240" yWindow="45" windowWidth="20610" windowHeight="11640"/>
  </bookViews>
  <sheets>
    <sheet name="Day care for children" sheetId="1" r:id="rId1"/>
  </sheets>
  <definedNames>
    <definedName xmlns:mc="http://schemas.openxmlformats.org/markup-compatibility/2006" xmlns:x15="http://schemas.microsoft.com/office/spreadsheetml/2010/11/main" name="_xlnm.Print_Titles" localSheetId="0">'Day care for children'!$1:$1</definedName>
  </definedNames>
  <calcPr xmlns:mc="http://schemas.openxmlformats.org/markup-compatibility/2006" xmlns:x15="http://schemas.microsoft.com/office/spreadsheetml/2010/11/main" calcId="152511" concurrentCalc="0"/>
  <extLst xmlns:mc="http://schemas.openxmlformats.org/markup-compatibility/2006" xmlns:x15="http://schemas.microsoft.com/office/spreadsheetml/2010/11/main">
    <ext xmlns:mx="http://schemas.microsoft.com/office/mac/excel/2008/main" uri="{7523E5D3-25F3-A5E0-1632-64F254C22452}">
      <mx:ArchID Flags="2"/>
    </ext>
  </extLst>
</workbook>
</file>

<file path=xl/calcChain.xml><?xml version="1.0" encoding="utf-8"?>
<calcChain xmlns="http://schemas.openxmlformats.org/spreadsheetml/2006/main">
  <c r="F70" i="1" l="1"/>
  <c r="E70" i="1"/>
  <c r="L70" i="1"/>
  <c r="G70" i="1"/>
  <c r="H72" i="1"/>
  <c r="C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<sst xmlns="http://schemas.openxmlformats.org/spreadsheetml/2006/main">
  <si>
    <r>
      <rPr>
        <b/>
        <sz val="11"/>
        <color theme="0"/>
        <rFont val="Calibri"/>
        <family val="2"/>
      </rPr>
      <t>Local government</t>
    </r>
  </si>
  <si>
    <r>
      <rPr>
        <b/>
        <sz val="11"/>
        <color theme="0"/>
        <rFont val="Calibri"/>
        <family val="2"/>
      </rPr>
      <t>LG development level</t>
    </r>
  </si>
  <si>
    <r>
      <rPr>
        <b/>
        <sz val="11"/>
        <color theme="0"/>
        <rFont val="Calibri"/>
        <family val="2"/>
      </rPr>
      <t>Population aged 0-25</t>
    </r>
  </si>
  <si>
    <r>
      <rPr>
        <b/>
        <sz val="11"/>
        <color theme="0"/>
        <rFont val="Calibri"/>
        <family val="2"/>
      </rPr>
      <t>Number of clients</t>
    </r>
  </si>
  <si>
    <r>
      <rPr>
        <b/>
        <sz val="11"/>
        <color theme="0"/>
        <rFont val="Calibri"/>
        <family val="2"/>
      </rPr>
      <t>Total equivalent clients 1</t>
    </r>
  </si>
  <si>
    <r>
      <rPr>
        <b/>
        <sz val="11"/>
        <color theme="0"/>
        <rFont val="Calibri"/>
        <family val="2"/>
      </rPr>
      <t>Total equivalent clients 2</t>
    </r>
  </si>
  <si>
    <r>
      <rPr>
        <b/>
        <sz val="11"/>
        <color theme="0"/>
        <rFont val="Calibri"/>
        <family val="2"/>
      </rPr>
      <t>Number of clients 
0-25</t>
    </r>
  </si>
  <si>
    <r>
      <rPr>
        <b/>
        <sz val="11"/>
        <color theme="0"/>
        <rFont val="Calibri"/>
        <family val="2"/>
      </rPr>
      <t>Share of clients 
aged 0-25, in %</t>
    </r>
  </si>
  <si>
    <r>
      <rPr>
        <b/>
        <sz val="11"/>
        <color theme="0"/>
        <rFont val="Calibri"/>
        <family val="2"/>
      </rPr>
      <t>*Equivalent clients 1 
0-25</t>
    </r>
  </si>
  <si>
    <r>
      <rPr>
        <b/>
        <sz val="11"/>
        <color theme="0"/>
        <rFont val="Calibri"/>
        <family val="2"/>
      </rPr>
      <t>*Equivalent clients 2 
0-25</t>
    </r>
  </si>
  <si>
    <r>
      <rPr>
        <b/>
        <sz val="11"/>
        <color theme="0"/>
        <rFont val="Calibri"/>
        <family val="2"/>
      </rPr>
      <t>Day care opening hours</t>
    </r>
  </si>
  <si>
    <r>
      <rPr>
        <b/>
        <sz val="11"/>
        <color theme="0"/>
        <rFont val="Calibri"/>
        <family val="2"/>
      </rPr>
      <t>Unit cost</t>
    </r>
    <r>
      <rPr>
        <b/>
        <sz val="9"/>
        <color theme="0"/>
        <rFont val="Calibri"/>
        <family val="2"/>
      </rPr>
      <t xml:space="preserve"> (RSD)</t>
    </r>
  </si>
  <si>
    <r>
      <rPr>
        <sz val="11"/>
        <color theme="1"/>
        <rFont val="Calibri"/>
        <family val="2"/>
      </rPr>
      <t>Aleksandrovac</t>
    </r>
  </si>
  <si>
    <r>
      <rPr>
        <sz val="11"/>
        <color theme="1"/>
        <rFont val="Calibri"/>
        <family val="2"/>
      </rPr>
      <t>II</t>
    </r>
  </si>
  <si>
    <r>
      <rPr>
        <sz val="11"/>
        <color theme="1"/>
        <rFont val="Calibri"/>
        <family val="2"/>
      </rPr>
      <t>Aleksinac</t>
    </r>
  </si>
  <si>
    <r>
      <rPr>
        <sz val="11"/>
        <color theme="1"/>
        <rFont val="Calibri"/>
        <family val="2"/>
      </rPr>
      <t>IV</t>
    </r>
  </si>
  <si>
    <r>
      <rPr>
        <sz val="11"/>
        <color theme="1"/>
        <rFont val="Calibri"/>
        <family val="2"/>
      </rPr>
      <t>Aranđelovac</t>
    </r>
  </si>
  <si>
    <r>
      <rPr>
        <sz val="11"/>
        <color theme="1"/>
        <rFont val="Calibri"/>
        <family val="2"/>
      </rPr>
      <t>II</t>
    </r>
  </si>
  <si>
    <r>
      <rPr>
        <sz val="11"/>
        <color theme="1"/>
        <rFont val="Calibri"/>
        <family val="2"/>
      </rPr>
      <t>Arilje</t>
    </r>
  </si>
  <si>
    <r>
      <rPr>
        <sz val="11"/>
        <color theme="1"/>
        <rFont val="Calibri"/>
        <family val="2"/>
      </rPr>
      <t>II</t>
    </r>
  </si>
  <si>
    <r>
      <rPr>
        <sz val="11"/>
        <color theme="1"/>
        <rFont val="Calibri"/>
        <family val="2"/>
      </rPr>
      <t>Babušnica</t>
    </r>
  </si>
  <si>
    <r>
      <rPr>
        <sz val="11"/>
        <color theme="1"/>
        <rFont val="Calibri"/>
        <family val="2"/>
      </rPr>
      <t>IV (dev.)</t>
    </r>
  </si>
  <si>
    <r>
      <rPr>
        <sz val="11"/>
        <color theme="1"/>
        <rFont val="Calibri"/>
        <family val="2"/>
      </rPr>
      <t xml:space="preserve">Bač </t>
    </r>
  </si>
  <si>
    <r>
      <rPr>
        <sz val="11"/>
        <color theme="1"/>
        <rFont val="Calibri"/>
        <family val="2"/>
      </rPr>
      <t>III</t>
    </r>
  </si>
  <si>
    <r>
      <rPr>
        <sz val="11"/>
        <color theme="1"/>
        <rFont val="Calibri"/>
        <family val="2"/>
      </rPr>
      <t xml:space="preserve">Bačka Topola </t>
    </r>
  </si>
  <si>
    <r>
      <rPr>
        <sz val="11"/>
        <color theme="1"/>
        <rFont val="Calibri"/>
        <family val="2"/>
      </rPr>
      <t>II</t>
    </r>
  </si>
  <si>
    <r>
      <rPr>
        <sz val="11"/>
        <color theme="1"/>
        <rFont val="Calibri"/>
        <family val="2"/>
      </rPr>
      <t>Bela Palanka</t>
    </r>
  </si>
  <si>
    <r>
      <rPr>
        <sz val="11"/>
        <color theme="1"/>
        <rFont val="Calibri"/>
        <family val="2"/>
      </rPr>
      <t>IV (dev.)</t>
    </r>
  </si>
  <si>
    <r>
      <rPr>
        <sz val="11"/>
        <color theme="1"/>
        <rFont val="Calibri"/>
        <family val="2"/>
      </rPr>
      <t xml:space="preserve">Belgrade </t>
    </r>
  </si>
  <si>
    <r>
      <rPr>
        <sz val="11"/>
        <color theme="1"/>
        <rFont val="Calibri"/>
        <family val="2"/>
      </rPr>
      <t>I</t>
    </r>
  </si>
  <si>
    <r>
      <rPr>
        <sz val="11"/>
        <color theme="1"/>
        <rFont val="Calibri"/>
        <family val="2"/>
      </rPr>
      <t>Bojnik</t>
    </r>
  </si>
  <si>
    <r>
      <rPr>
        <sz val="11"/>
        <color theme="1"/>
        <rFont val="Calibri"/>
        <family val="2"/>
      </rPr>
      <t>IV (dev.)</t>
    </r>
  </si>
  <si>
    <r>
      <rPr>
        <sz val="11"/>
        <color theme="1"/>
        <rFont val="Calibri"/>
        <family val="2"/>
      </rPr>
      <t>Bor</t>
    </r>
  </si>
  <si>
    <r>
      <rPr>
        <sz val="11"/>
        <color theme="1"/>
        <rFont val="Calibri"/>
        <family val="2"/>
      </rPr>
      <t>I</t>
    </r>
  </si>
  <si>
    <r>
      <rPr>
        <sz val="11"/>
        <color theme="1"/>
        <rFont val="Calibri"/>
        <family val="2"/>
      </rPr>
      <t>Brus</t>
    </r>
  </si>
  <si>
    <r>
      <rPr>
        <sz val="11"/>
        <color theme="1"/>
        <rFont val="Calibri"/>
        <family val="2"/>
      </rPr>
      <t>IV</t>
    </r>
  </si>
  <si>
    <r>
      <rPr>
        <sz val="11"/>
        <color theme="1"/>
        <rFont val="Calibri"/>
        <family val="2"/>
      </rPr>
      <t>Čačak</t>
    </r>
  </si>
  <si>
    <r>
      <rPr>
        <sz val="11"/>
        <color theme="1"/>
        <rFont val="Calibri"/>
        <family val="2"/>
      </rPr>
      <t>I</t>
    </r>
  </si>
  <si>
    <r>
      <rPr>
        <sz val="11"/>
        <color theme="1"/>
        <rFont val="Calibri"/>
        <family val="2"/>
      </rPr>
      <t>Čajetina</t>
    </r>
  </si>
  <si>
    <r>
      <rPr>
        <sz val="11"/>
        <color theme="1"/>
        <rFont val="Calibri"/>
        <family val="2"/>
      </rPr>
      <t>II</t>
    </r>
  </si>
  <si>
    <r>
      <rPr>
        <sz val="11"/>
        <color theme="1"/>
        <rFont val="Calibri"/>
        <family val="2"/>
      </rPr>
      <t xml:space="preserve">Čoka </t>
    </r>
  </si>
  <si>
    <r>
      <rPr>
        <sz val="11"/>
        <color theme="1"/>
        <rFont val="Calibri"/>
        <family val="2"/>
      </rPr>
      <t>III</t>
    </r>
  </si>
  <si>
    <r>
      <rPr>
        <sz val="11"/>
        <color theme="1"/>
        <rFont val="Calibri"/>
        <family val="2"/>
      </rPr>
      <t>Dimitrovgrad</t>
    </r>
  </si>
  <si>
    <r>
      <rPr>
        <sz val="11"/>
        <color theme="1"/>
        <rFont val="Calibri"/>
        <family val="2"/>
      </rPr>
      <t>IV</t>
    </r>
  </si>
  <si>
    <r>
      <rPr>
        <sz val="11"/>
        <color theme="1"/>
        <rFont val="Calibri"/>
        <family val="2"/>
      </rPr>
      <t>Doljevac</t>
    </r>
  </si>
  <si>
    <r>
      <rPr>
        <sz val="11"/>
        <color theme="1"/>
        <rFont val="Calibri"/>
        <family val="2"/>
      </rPr>
      <t>IV</t>
    </r>
  </si>
  <si>
    <r>
      <rPr>
        <sz val="11"/>
        <color theme="1"/>
        <rFont val="Calibri"/>
        <family val="2"/>
      </rPr>
      <t>Ivanjica</t>
    </r>
  </si>
  <si>
    <r>
      <rPr>
        <sz val="11"/>
        <color theme="1"/>
        <rFont val="Calibri"/>
        <family val="2"/>
      </rPr>
      <t>III</t>
    </r>
  </si>
  <si>
    <r>
      <rPr>
        <sz val="11"/>
        <color theme="1"/>
        <rFont val="Calibri"/>
        <family val="2"/>
      </rPr>
      <t>Jagodina</t>
    </r>
  </si>
  <si>
    <r>
      <rPr>
        <sz val="11"/>
        <color theme="1"/>
        <rFont val="Calibri"/>
        <family val="2"/>
      </rPr>
      <t>II</t>
    </r>
  </si>
  <si>
    <r>
      <rPr>
        <sz val="11"/>
        <color theme="1"/>
        <rFont val="Calibri"/>
        <family val="2"/>
      </rPr>
      <t xml:space="preserve">Kanjiža </t>
    </r>
  </si>
  <si>
    <r>
      <rPr>
        <sz val="11"/>
        <color theme="1"/>
        <rFont val="Calibri"/>
        <family val="2"/>
      </rPr>
      <t>I</t>
    </r>
  </si>
  <si>
    <r>
      <rPr>
        <sz val="11"/>
        <color theme="1"/>
        <rFont val="Calibri"/>
        <family val="2"/>
      </rPr>
      <t xml:space="preserve">Kikinda </t>
    </r>
  </si>
  <si>
    <r>
      <rPr>
        <sz val="11"/>
        <color theme="1"/>
        <rFont val="Calibri"/>
        <family val="2"/>
      </rPr>
      <t>II</t>
    </r>
  </si>
  <si>
    <r>
      <rPr>
        <sz val="11"/>
        <color theme="1"/>
        <rFont val="Calibri"/>
        <family val="2"/>
      </rPr>
      <t>Kladovo</t>
    </r>
  </si>
  <si>
    <r>
      <rPr>
        <sz val="11"/>
        <color theme="1"/>
        <rFont val="Calibri"/>
        <family val="2"/>
      </rPr>
      <t>III</t>
    </r>
  </si>
  <si>
    <r>
      <rPr>
        <sz val="11"/>
        <color theme="1"/>
        <rFont val="Calibri"/>
        <family val="2"/>
      </rPr>
      <t>Kragujevac</t>
    </r>
  </si>
  <si>
    <r>
      <rPr>
        <sz val="11"/>
        <color theme="1"/>
        <rFont val="Calibri"/>
        <family val="2"/>
      </rPr>
      <t>I</t>
    </r>
  </si>
  <si>
    <r>
      <rPr>
        <sz val="11"/>
        <color theme="1"/>
        <rFont val="Calibri"/>
        <family val="2"/>
      </rPr>
      <t>Kraljevo</t>
    </r>
  </si>
  <si>
    <r>
      <rPr>
        <sz val="11"/>
        <color theme="1"/>
        <rFont val="Calibri"/>
        <family val="2"/>
      </rPr>
      <t>III</t>
    </r>
  </si>
  <si>
    <r>
      <rPr>
        <sz val="11"/>
        <color theme="1"/>
        <rFont val="Calibri"/>
        <family val="2"/>
      </rPr>
      <t>Krupanj</t>
    </r>
  </si>
  <si>
    <r>
      <rPr>
        <sz val="11"/>
        <color theme="1"/>
        <rFont val="Calibri"/>
        <family val="2"/>
      </rPr>
      <t>IV</t>
    </r>
  </si>
  <si>
    <r>
      <rPr>
        <sz val="11"/>
        <color theme="1"/>
        <rFont val="Calibri"/>
        <family val="2"/>
      </rPr>
      <t>Kruševac</t>
    </r>
  </si>
  <si>
    <r>
      <rPr>
        <sz val="11"/>
        <color theme="1"/>
        <rFont val="Calibri"/>
        <family val="2"/>
      </rPr>
      <t>II</t>
    </r>
  </si>
  <si>
    <r>
      <rPr>
        <sz val="11"/>
        <color theme="1"/>
        <rFont val="Calibri"/>
        <family val="2"/>
      </rPr>
      <t xml:space="preserve">Kula </t>
    </r>
  </si>
  <si>
    <r>
      <rPr>
        <sz val="11"/>
        <color theme="1"/>
        <rFont val="Calibri"/>
        <family val="2"/>
      </rPr>
      <t>II</t>
    </r>
  </si>
  <si>
    <r>
      <rPr>
        <sz val="11"/>
        <color theme="1"/>
        <rFont val="Calibri"/>
        <family val="2"/>
      </rPr>
      <t>Lebane</t>
    </r>
  </si>
  <si>
    <r>
      <rPr>
        <sz val="11"/>
        <color theme="1"/>
        <rFont val="Calibri"/>
        <family val="2"/>
      </rPr>
      <t>IV (dev.)</t>
    </r>
  </si>
  <si>
    <r>
      <rPr>
        <sz val="11"/>
        <color theme="1"/>
        <rFont val="Calibri"/>
        <family val="2"/>
      </rPr>
      <t>Ljubovija</t>
    </r>
  </si>
  <si>
    <r>
      <rPr>
        <sz val="11"/>
        <color theme="1"/>
        <rFont val="Calibri"/>
        <family val="2"/>
      </rPr>
      <t>III</t>
    </r>
  </si>
  <si>
    <r>
      <rPr>
        <sz val="11"/>
        <color theme="1"/>
        <rFont val="Calibri"/>
        <family val="2"/>
      </rPr>
      <t>Loznica</t>
    </r>
  </si>
  <si>
    <r>
      <rPr>
        <sz val="11"/>
        <color theme="1"/>
        <rFont val="Calibri"/>
        <family val="2"/>
      </rPr>
      <t>III</t>
    </r>
  </si>
  <si>
    <r>
      <rPr>
        <sz val="11"/>
        <color theme="1"/>
        <rFont val="Calibri"/>
        <family val="2"/>
      </rPr>
      <t>Niš</t>
    </r>
  </si>
  <si>
    <r>
      <rPr>
        <sz val="11"/>
        <color theme="1"/>
        <rFont val="Calibri"/>
        <family val="2"/>
      </rPr>
      <t>I</t>
    </r>
  </si>
  <si>
    <r>
      <rPr>
        <sz val="11"/>
        <color theme="1"/>
        <rFont val="Calibri"/>
        <family val="2"/>
      </rPr>
      <t xml:space="preserve">Novi Kneževac </t>
    </r>
  </si>
  <si>
    <r>
      <rPr>
        <sz val="11"/>
        <color theme="1"/>
        <rFont val="Calibri"/>
        <family val="2"/>
      </rPr>
      <t>II</t>
    </r>
  </si>
  <si>
    <r>
      <rPr>
        <sz val="11"/>
        <color theme="1"/>
        <rFont val="Calibri"/>
        <family val="2"/>
      </rPr>
      <t>Novi Pazar</t>
    </r>
  </si>
  <si>
    <r>
      <rPr>
        <sz val="11"/>
        <color theme="1"/>
        <rFont val="Calibri"/>
        <family val="2"/>
      </rPr>
      <t>III</t>
    </r>
  </si>
  <si>
    <r>
      <rPr>
        <sz val="11"/>
        <color theme="1"/>
        <rFont val="Calibri"/>
        <family val="2"/>
      </rPr>
      <t>Novi Sad</t>
    </r>
  </si>
  <si>
    <r>
      <rPr>
        <sz val="11"/>
        <color theme="1"/>
        <rFont val="Calibri"/>
        <family val="2"/>
      </rPr>
      <t>I</t>
    </r>
  </si>
  <si>
    <r>
      <rPr>
        <sz val="11"/>
        <color theme="1"/>
        <rFont val="Calibri"/>
        <family val="2"/>
      </rPr>
      <t xml:space="preserve">Odžaci </t>
    </r>
  </si>
  <si>
    <r>
      <rPr>
        <sz val="11"/>
        <color theme="1"/>
        <rFont val="Calibri"/>
        <family val="2"/>
      </rPr>
      <t>III</t>
    </r>
  </si>
  <si>
    <r>
      <rPr>
        <sz val="11"/>
        <color theme="1"/>
        <rFont val="Calibri"/>
        <family val="2"/>
      </rPr>
      <t xml:space="preserve">Pančevo </t>
    </r>
  </si>
  <si>
    <r>
      <rPr>
        <sz val="11"/>
        <color theme="1"/>
        <rFont val="Calibri"/>
        <family val="2"/>
      </rPr>
      <t>I</t>
    </r>
  </si>
  <si>
    <r>
      <rPr>
        <sz val="11"/>
        <color theme="1"/>
        <rFont val="Calibri"/>
        <family val="2"/>
      </rPr>
      <t>Paraćin</t>
    </r>
  </si>
  <si>
    <r>
      <rPr>
        <sz val="11"/>
        <color theme="1"/>
        <rFont val="Calibri"/>
        <family val="2"/>
      </rPr>
      <t>III</t>
    </r>
  </si>
  <si>
    <r>
      <rPr>
        <sz val="11"/>
        <color theme="1"/>
        <rFont val="Calibri"/>
        <family val="2"/>
      </rPr>
      <t>Pećinci</t>
    </r>
  </si>
  <si>
    <r>
      <rPr>
        <sz val="11"/>
        <color theme="1"/>
        <rFont val="Calibri"/>
        <family val="2"/>
      </rPr>
      <t>I</t>
    </r>
  </si>
  <si>
    <r>
      <rPr>
        <sz val="11"/>
        <color theme="1"/>
        <rFont val="Calibri"/>
        <family val="2"/>
      </rPr>
      <t>Pirot</t>
    </r>
  </si>
  <si>
    <r>
      <rPr>
        <sz val="11"/>
        <color theme="1"/>
        <rFont val="Calibri"/>
        <family val="2"/>
      </rPr>
      <t>II</t>
    </r>
  </si>
  <si>
    <r>
      <rPr>
        <sz val="11"/>
        <color theme="1"/>
        <rFont val="Calibri"/>
        <family val="2"/>
      </rPr>
      <t>Požarevac</t>
    </r>
  </si>
  <si>
    <r>
      <rPr>
        <sz val="11"/>
        <color theme="1"/>
        <rFont val="Calibri"/>
        <family val="2"/>
      </rPr>
      <t>I</t>
    </r>
  </si>
  <si>
    <r>
      <rPr>
        <sz val="11"/>
        <color theme="1"/>
        <rFont val="Calibri"/>
        <family val="2"/>
      </rPr>
      <t>Preševo</t>
    </r>
  </si>
  <si>
    <r>
      <rPr>
        <sz val="11"/>
        <color theme="1"/>
        <rFont val="Calibri"/>
        <family val="2"/>
      </rPr>
      <t>IV (dev.)</t>
    </r>
  </si>
  <si>
    <r>
      <rPr>
        <sz val="11"/>
        <color theme="1"/>
        <rFont val="Calibri"/>
        <family val="2"/>
      </rPr>
      <t>Priboj</t>
    </r>
  </si>
  <si>
    <r>
      <rPr>
        <sz val="11"/>
        <color theme="1"/>
        <rFont val="Calibri"/>
        <family val="2"/>
      </rPr>
      <t>IV</t>
    </r>
  </si>
  <si>
    <r>
      <rPr>
        <sz val="11"/>
        <color theme="1"/>
        <rFont val="Calibri"/>
        <family val="2"/>
      </rPr>
      <t>Prokuplje</t>
    </r>
  </si>
  <si>
    <r>
      <rPr>
        <sz val="11"/>
        <color theme="1"/>
        <rFont val="Calibri"/>
        <family val="2"/>
      </rPr>
      <t>III</t>
    </r>
  </si>
  <si>
    <r>
      <rPr>
        <sz val="11"/>
        <color theme="1"/>
        <rFont val="Calibri"/>
        <family val="2"/>
      </rPr>
      <t>Raška</t>
    </r>
  </si>
  <si>
    <r>
      <rPr>
        <sz val="11"/>
        <color theme="1"/>
        <rFont val="Calibri"/>
        <family val="2"/>
      </rPr>
      <t>IV</t>
    </r>
  </si>
  <si>
    <r>
      <rPr>
        <sz val="11"/>
        <color theme="1"/>
        <rFont val="Calibri"/>
        <family val="2"/>
      </rPr>
      <t>Ruma</t>
    </r>
  </si>
  <si>
    <r>
      <rPr>
        <sz val="11"/>
        <color theme="1"/>
        <rFont val="Calibri"/>
        <family val="2"/>
      </rPr>
      <t>II</t>
    </r>
  </si>
  <si>
    <r>
      <rPr>
        <sz val="11"/>
        <color theme="1"/>
        <rFont val="Calibri"/>
        <family val="2"/>
      </rPr>
      <t>Šabac</t>
    </r>
  </si>
  <si>
    <r>
      <rPr>
        <sz val="11"/>
        <color theme="1"/>
        <rFont val="Calibri"/>
        <family val="2"/>
      </rPr>
      <t>II</t>
    </r>
  </si>
  <si>
    <r>
      <rPr>
        <sz val="11"/>
        <color theme="1"/>
        <rFont val="Calibri"/>
        <family val="2"/>
      </rPr>
      <t>Sjenica</t>
    </r>
  </si>
  <si>
    <r>
      <rPr>
        <sz val="11"/>
        <color theme="1"/>
        <rFont val="Calibri"/>
        <family val="2"/>
      </rPr>
      <t>IV</t>
    </r>
  </si>
  <si>
    <r>
      <rPr>
        <sz val="11"/>
        <color theme="1"/>
        <rFont val="Calibri"/>
        <family val="2"/>
      </rPr>
      <t xml:space="preserve">Smederevo </t>
    </r>
  </si>
  <si>
    <r>
      <rPr>
        <sz val="11"/>
        <color theme="1"/>
        <rFont val="Calibri"/>
        <family val="2"/>
      </rPr>
      <t>II</t>
    </r>
  </si>
  <si>
    <r>
      <rPr>
        <sz val="11"/>
        <color theme="1"/>
        <rFont val="Calibri"/>
        <family val="2"/>
      </rPr>
      <t>Smederevska Palanka</t>
    </r>
  </si>
  <si>
    <r>
      <rPr>
        <sz val="11"/>
        <color theme="1"/>
        <rFont val="Calibri"/>
        <family val="2"/>
      </rPr>
      <t>III</t>
    </r>
  </si>
  <si>
    <r>
      <rPr>
        <sz val="11"/>
        <color theme="1"/>
        <rFont val="Calibri"/>
        <family val="2"/>
      </rPr>
      <t xml:space="preserve">Sombor </t>
    </r>
  </si>
  <si>
    <r>
      <rPr>
        <sz val="11"/>
        <color theme="1"/>
        <rFont val="Calibri"/>
        <family val="2"/>
      </rPr>
      <t>II</t>
    </r>
  </si>
  <si>
    <r>
      <rPr>
        <sz val="11"/>
        <color theme="1"/>
        <rFont val="Calibri"/>
        <family val="2"/>
      </rPr>
      <t>Sremska Mitrovica</t>
    </r>
  </si>
  <si>
    <r>
      <rPr>
        <sz val="11"/>
        <color theme="1"/>
        <rFont val="Calibri"/>
        <family val="2"/>
      </rPr>
      <t>II</t>
    </r>
  </si>
  <si>
    <r>
      <rPr>
        <sz val="11"/>
        <color theme="1"/>
        <rFont val="Calibri"/>
        <family val="2"/>
      </rPr>
      <t>Sremski Karlovci</t>
    </r>
  </si>
  <si>
    <r>
      <rPr>
        <sz val="11"/>
        <color theme="1"/>
        <rFont val="Calibri"/>
        <family val="2"/>
      </rPr>
      <t>II</t>
    </r>
  </si>
  <si>
    <r>
      <rPr>
        <sz val="11"/>
        <color theme="1"/>
        <rFont val="Calibri"/>
        <family val="2"/>
      </rPr>
      <t>Stara Pazova</t>
    </r>
  </si>
  <si>
    <r>
      <rPr>
        <sz val="11"/>
        <color theme="1"/>
        <rFont val="Calibri"/>
        <family val="2"/>
      </rPr>
      <t>I</t>
    </r>
  </si>
  <si>
    <r>
      <rPr>
        <sz val="11"/>
        <color theme="1"/>
        <rFont val="Calibri"/>
        <family val="2"/>
      </rPr>
      <t xml:space="preserve">Subotica </t>
    </r>
  </si>
  <si>
    <r>
      <rPr>
        <sz val="11"/>
        <color theme="1"/>
        <rFont val="Calibri"/>
        <family val="2"/>
      </rPr>
      <t>I</t>
    </r>
  </si>
  <si>
    <r>
      <rPr>
        <sz val="11"/>
        <color theme="1"/>
        <rFont val="Calibri"/>
        <family val="2"/>
      </rPr>
      <t>Temerin</t>
    </r>
  </si>
  <si>
    <r>
      <rPr>
        <sz val="11"/>
        <color theme="1"/>
        <rFont val="Calibri"/>
        <family val="2"/>
      </rPr>
      <t>II</t>
    </r>
  </si>
  <si>
    <r>
      <rPr>
        <sz val="11"/>
        <color theme="1"/>
        <rFont val="Calibri"/>
        <family val="2"/>
      </rPr>
      <t>Trstenik</t>
    </r>
  </si>
  <si>
    <r>
      <rPr>
        <sz val="11"/>
        <color theme="1"/>
        <rFont val="Calibri"/>
        <family val="2"/>
      </rPr>
      <t>III</t>
    </r>
  </si>
  <si>
    <r>
      <rPr>
        <sz val="11"/>
        <color theme="1"/>
        <rFont val="Calibri"/>
        <family val="2"/>
      </rPr>
      <t>Tutin</t>
    </r>
  </si>
  <si>
    <r>
      <rPr>
        <sz val="11"/>
        <color theme="1"/>
        <rFont val="Calibri"/>
        <family val="2"/>
      </rPr>
      <t>IV (dev.)</t>
    </r>
  </si>
  <si>
    <r>
      <rPr>
        <sz val="11"/>
        <color theme="1"/>
        <rFont val="Calibri"/>
        <family val="2"/>
      </rPr>
      <t>Užice</t>
    </r>
  </si>
  <si>
    <r>
      <rPr>
        <sz val="11"/>
        <color theme="1"/>
        <rFont val="Calibri"/>
        <family val="2"/>
      </rPr>
      <t>I</t>
    </r>
  </si>
  <si>
    <r>
      <rPr>
        <sz val="11"/>
        <color theme="1"/>
        <rFont val="Calibri"/>
        <family val="2"/>
      </rPr>
      <t>Valjevo</t>
    </r>
  </si>
  <si>
    <r>
      <rPr>
        <sz val="11"/>
        <color theme="1"/>
        <rFont val="Calibri"/>
        <family val="2"/>
      </rPr>
      <t>I</t>
    </r>
  </si>
  <si>
    <r>
      <rPr>
        <sz val="11"/>
        <color theme="1"/>
        <rFont val="Calibri"/>
        <family val="2"/>
      </rPr>
      <t>Varvarin</t>
    </r>
  </si>
  <si>
    <r>
      <rPr>
        <sz val="11"/>
        <color theme="1"/>
        <rFont val="Calibri"/>
        <family val="2"/>
      </rPr>
      <t>IV</t>
    </r>
  </si>
  <si>
    <r>
      <rPr>
        <sz val="11"/>
        <color theme="1"/>
        <rFont val="Calibri"/>
        <family val="2"/>
      </rPr>
      <t xml:space="preserve">Velika Plana </t>
    </r>
  </si>
  <si>
    <r>
      <rPr>
        <sz val="11"/>
        <color theme="1"/>
        <rFont val="Calibri"/>
        <family val="2"/>
      </rPr>
      <t>III</t>
    </r>
  </si>
  <si>
    <r>
      <rPr>
        <sz val="11"/>
        <color theme="1"/>
        <rFont val="Calibri"/>
        <family val="2"/>
      </rPr>
      <t>Vladičin Han</t>
    </r>
  </si>
  <si>
    <r>
      <rPr>
        <sz val="11"/>
        <color theme="1"/>
        <rFont val="Calibri"/>
        <family val="2"/>
      </rPr>
      <t>IV (dev.)</t>
    </r>
  </si>
  <si>
    <r>
      <rPr>
        <sz val="11"/>
        <color theme="1"/>
        <rFont val="Calibri"/>
        <family val="2"/>
      </rPr>
      <t>Vlasotince</t>
    </r>
  </si>
  <si>
    <r>
      <rPr>
        <sz val="11"/>
        <color theme="1"/>
        <rFont val="Calibri"/>
        <family val="2"/>
      </rPr>
      <t>IV</t>
    </r>
  </si>
  <si>
    <r>
      <rPr>
        <sz val="11"/>
        <color theme="1"/>
        <rFont val="Calibri"/>
        <family val="2"/>
      </rPr>
      <t>Vranje</t>
    </r>
  </si>
  <si>
    <r>
      <rPr>
        <sz val="11"/>
        <color theme="1"/>
        <rFont val="Calibri"/>
        <family val="2"/>
      </rPr>
      <t>II</t>
    </r>
  </si>
  <si>
    <r>
      <rPr>
        <sz val="11"/>
        <color theme="1"/>
        <rFont val="Calibri"/>
        <family val="2"/>
      </rPr>
      <t>Vrnjačka Banja</t>
    </r>
  </si>
  <si>
    <r>
      <rPr>
        <sz val="11"/>
        <color theme="1"/>
        <rFont val="Calibri"/>
        <family val="2"/>
      </rPr>
      <t>I</t>
    </r>
  </si>
  <si>
    <r>
      <rPr>
        <sz val="11"/>
        <color theme="1"/>
        <rFont val="Calibri"/>
        <family val="2"/>
      </rPr>
      <t>Žabalj</t>
    </r>
  </si>
  <si>
    <r>
      <rPr>
        <sz val="11"/>
        <color theme="1"/>
        <rFont val="Calibri"/>
        <family val="2"/>
      </rPr>
      <t>III</t>
    </r>
  </si>
  <si>
    <r>
      <rPr>
        <sz val="11"/>
        <color theme="1"/>
        <rFont val="Calibri"/>
        <family val="2"/>
      </rPr>
      <t>Zaječar</t>
    </r>
  </si>
  <si>
    <r>
      <rPr>
        <sz val="11"/>
        <color theme="1"/>
        <rFont val="Calibri"/>
        <family val="2"/>
      </rPr>
      <t>II</t>
    </r>
  </si>
  <si>
    <r>
      <rPr>
        <sz val="11"/>
        <color theme="1"/>
        <rFont val="Calibri"/>
        <family val="2"/>
      </rPr>
      <t xml:space="preserve">Zrenjanin </t>
    </r>
  </si>
  <si>
    <r>
      <rPr>
        <sz val="11"/>
        <color theme="1"/>
        <rFont val="Calibri"/>
        <family val="2"/>
      </rPr>
      <t>II</t>
    </r>
  </si>
  <si>
    <r>
      <rPr>
        <sz val="11"/>
        <color theme="1"/>
        <rFont val="Calibri"/>
        <family val="2"/>
      </rPr>
      <t>TOTAL</t>
    </r>
  </si>
  <si>
    <r>
      <rPr>
        <b/>
        <sz val="11"/>
        <color theme="1"/>
        <rFont val="Calibri"/>
        <family val="2"/>
      </rPr>
      <t>Serbia</t>
    </r>
  </si>
  <si>
    <r>
      <rPr>
        <b/>
        <sz val="11"/>
        <color theme="1"/>
        <rFont val="Calibri"/>
        <family val="2"/>
      </rPr>
      <t>*Availability by number of equivalent clients</t>
    </r>
  </si>
  <si>
    <r>
      <rPr>
        <sz val="11"/>
        <color theme="1"/>
        <rFont val="Calibri"/>
        <family val="2"/>
      </rPr>
      <t>(The explanation of the procedure for the calculation of the number of equivalent clients is provided in the study “Mapping Social Care Services”, point 9.2.1.2)</t>
    </r>
  </si>
  <si>
    <r>
      <rPr>
        <sz val="11"/>
        <color theme="0"/>
        <rFont val="Calibri"/>
        <family val="2"/>
      </rPr>
      <t xml:space="preserve">To facilitate comparisons among local governments by the availability of the service “day care for children with developmental and other disabilities”, the number of clients is recalculated on the basis of the service provision model. </t>
    </r>
  </si>
  <si>
    <r>
      <rPr>
        <sz val="11"/>
        <color theme="1"/>
        <rFont val="Calibri"/>
        <family val="2"/>
      </rPr>
      <t>The number of equivalent clients by opening hours of day care/duration of service provision is calculated on the basis of the assumption of equal duration of service provision to all clients in all local governments for eight hours per day, five days per week. Thus calculated, the number of equivalent clients aged up to 26 stood at 1,619.</t>
    </r>
  </si>
  <si>
    <r>
      <rPr>
        <sz val="11"/>
        <color theme="1"/>
        <rFont val="Calibri"/>
        <family val="2"/>
      </rPr>
      <t>Service availability can also be presented by the weekly number of hours of service provision to the client, i.e. by the day care opening hours. The availability of day care for children with developmental and other disabilities is defined as follows according to the standards: “the day care service is available for at least eight hours per day, five days per week.”</t>
    </r>
  </si>
</sst>
</file>

<file path=xl/styles.xml><?xml version="1.0" encoding="utf-8"?>
<styleSheet xmlns="http://schemas.openxmlformats.org/spreadsheetml/2006/main">
  <numFmts xmlns:mc="http://schemas.openxmlformats.org/markup-compatibility/2006" xmlns:x14ac="http://schemas.microsoft.com/office/spreadsheetml/2009/9/ac" count="3">
    <numFmt numFmtId="43" formatCode="_(* #,##0.00_);_(* \(#,##0.00\);_(* &quot;-&quot;??_);_(@_)"/>
    <numFmt numFmtId="164" formatCode="_(* #,##0_);_(* \(#,##0\);_(* &quot;-&quot;??_);_(@_)"/>
    <numFmt numFmtId="165" formatCode="0.0"/>
  </numFmts>
  <fonts>
    <font>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0"/>
      <color xmlns:mc="http://schemas.openxmlformats.org/markup-compatibility/2006" xmlns:x14ac="http://schemas.microsoft.com/office/spreadsheetml/2009/9/ac" indexed="8"/>
      <name xmlns:mc="http://schemas.openxmlformats.org/markup-compatibility/2006" xmlns:x14ac="http://schemas.microsoft.com/office/spreadsheetml/2009/9/ac" val="Arial"/>
      <family xmlns:mc="http://schemas.openxmlformats.org/markup-compatibility/2006" xmlns:x14ac="http://schemas.microsoft.com/office/spreadsheetml/2009/9/ac" val="2"/>
    </font>
    <font>
      <sz xmlns:mc="http://schemas.openxmlformats.org/markup-compatibility/2006" xmlns:x14ac="http://schemas.microsoft.com/office/spreadsheetml/2009/9/ac" val="11"/>
      <color xmlns:mc="http://schemas.openxmlformats.org/markup-compatibility/2006" xmlns:x14ac="http://schemas.microsoft.com/office/spreadsheetml/2009/9/ac" indexed="8"/>
      <name xmlns:mc="http://schemas.openxmlformats.org/markup-compatibility/2006" xmlns:x14ac="http://schemas.microsoft.com/office/spreadsheetml/2009/9/ac" val="Calibri"/>
      <family xmlns:mc="http://schemas.openxmlformats.org/markup-compatibility/2006" xmlns:x14ac="http://schemas.microsoft.com/office/spreadsheetml/2009/9/ac" val="2"/>
    </font>
    <font>
      <b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u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1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u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1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i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1"/>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b xmlns:mc="http://schemas.openxmlformats.org/markup-compatibility/2006" xmlns:x14ac="http://schemas.microsoft.com/office/spreadsheetml/2009/9/ac"/>
      <sz xmlns:mc="http://schemas.openxmlformats.org/markup-compatibility/2006" xmlns:x14ac="http://schemas.microsoft.com/office/spreadsheetml/2009/9/ac" val="11"/>
      <color xmlns:mc="http://schemas.openxmlformats.org/markup-compatibility/2006" xmlns:x14ac="http://schemas.microsoft.com/office/spreadsheetml/2009/9/ac" theme="0"/>
      <name xmlns:mc="http://schemas.openxmlformats.org/markup-compatibility/2006" xmlns:x14ac="http://schemas.microsoft.com/office/spreadsheetml/2009/9/ac" val="Calibri"/>
      <family xmlns:mc="http://schemas.openxmlformats.org/markup-compatibility/2006" xmlns:x14ac="http://schemas.microsoft.com/office/spreadsheetml/2009/9/ac" val="2"/>
    </font>
    <font>
      <b xmlns:mc="http://schemas.openxmlformats.org/markup-compatibility/2006" xmlns:x14ac="http://schemas.microsoft.com/office/spreadsheetml/2009/9/ac"/>
      <sz xmlns:mc="http://schemas.openxmlformats.org/markup-compatibility/2006" xmlns:x14ac="http://schemas.microsoft.com/office/spreadsheetml/2009/9/ac" val="9"/>
      <color xmlns:mc="http://schemas.openxmlformats.org/markup-compatibility/2006" xmlns:x14ac="http://schemas.microsoft.com/office/spreadsheetml/2009/9/ac" theme="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
      <sz xmlns:mc="http://schemas.openxmlformats.org/markup-compatibility/2006" xmlns:x14ac="http://schemas.microsoft.com/office/spreadsheetml/2009/9/ac" val="11"/>
      <color xmlns:mc="http://schemas.openxmlformats.org/markup-compatibility/2006" xmlns:x14ac="http://schemas.microsoft.com/office/spreadsheetml/2009/9/ac" theme="0"/>
      <name xmlns:mc="http://schemas.openxmlformats.org/markup-compatibility/2006" xmlns:x14ac="http://schemas.microsoft.com/office/spreadsheetml/2009/9/ac" val="Calibri"/>
      <family xmlns:mc="http://schemas.openxmlformats.org/markup-compatibility/2006" xmlns:x14ac="http://schemas.microsoft.com/office/spreadsheetml/2009/9/ac" val="2"/>
      <scheme xmlns:mc="http://schemas.openxmlformats.org/markup-compatibility/2006" xmlns:x14ac="http://schemas.microsoft.com/office/spreadsheetml/2009/9/ac" val="minor"/>
    </font>
  </fonts>
  <fills xmlns:mc="http://schemas.openxmlformats.org/markup-compatibility/2006" xmlns:x14ac="http://schemas.microsoft.com/office/spreadsheetml/2009/9/ac"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F81B3"/>
        <bgColor indexed="0"/>
      </patternFill>
    </fill>
    <fill>
      <patternFill patternType="solid">
        <fgColor rgb="FF4F81B3"/>
        <bgColor indexed="64"/>
      </patternFill>
    </fill>
  </fills>
  <borders xmlns:mc="http://schemas.openxmlformats.org/markup-compatibility/2006" xmlns:x14ac="http://schemas.microsoft.com/office/spreadsheetml/2009/9/ac" count="1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xmlns:mc="http://schemas.openxmlformats.org/markup-compatibility/2006" xmlns:x14ac="http://schemas.microsoft.com/office/spreadsheetml/2009/9/ac" count="20">
    <xf numFmtId="0" fontId="0" fillId="0" borderId="0"/>
    <xf numFmtId="0" fontId="1" fillId="0" borderId="0"/>
    <xf numFmtId="43"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cellStyleXfs>
  <cellXfs xmlns:mc="http://schemas.openxmlformats.org/markup-compatibility/2006" xmlns:x14ac="http://schemas.microsoft.com/office/spreadsheetml/2009/9/ac" count="58">
    <xf numFmtId="0" fontId="0" fillId="0" borderId="0" xfId="0"/>
    <xf numFmtId="0" fontId="0" fillId="0" borderId="1" xfId="0" applyBorder="1"/>
    <xf numFmtId="0" fontId="2" fillId="0" borderId="1" xfId="1" applyFont="1" applyFill="1" applyBorder="1" applyAlignment="1">
      <alignment horizontal="right" wrapText="1"/>
    </xf>
    <xf numFmtId="0" fontId="0" fillId="0" borderId="1" xfId="0" applyNumberFormat="1" applyBorder="1"/>
    <xf numFmtId="0" fontId="0" fillId="0" borderId="1" xfId="0" applyBorder="1" applyAlignment="1">
      <alignment horizontal="center"/>
    </xf>
    <xf numFmtId="0" fontId="0" fillId="0" borderId="0" xfId="0" applyAlignment="1">
      <alignment horizontal="center"/>
    </xf>
    <xf numFmtId="3" fontId="0" fillId="2" borderId="2" xfId="0" applyNumberFormat="1" applyFont="1" applyFill="1" applyBorder="1"/>
    <xf numFmtId="3" fontId="0" fillId="2" borderId="2" xfId="0" applyNumberFormat="1" applyFont="1" applyFill="1" applyBorder="1" applyAlignment="1"/>
    <xf numFmtId="0" fontId="0" fillId="2" borderId="0" xfId="0" applyFill="1"/>
    <xf numFmtId="0" fontId="0" fillId="2" borderId="1" xfId="0" applyFill="1" applyBorder="1"/>
    <xf numFmtId="1" fontId="0" fillId="0" borderId="1" xfId="0" applyNumberFormat="1" applyBorder="1"/>
    <xf numFmtId="2" fontId="0" fillId="0" borderId="1" xfId="0" applyNumberFormat="1" applyBorder="1"/>
    <xf numFmtId="0" fontId="0" fillId="2" borderId="0" xfId="0" applyFill="1" applyAlignment="1">
      <alignment horizontal="center"/>
    </xf>
    <xf numFmtId="0" fontId="0" fillId="0" borderId="0" xfId="0" applyFont="1"/>
    <xf numFmtId="2" fontId="0" fillId="0" borderId="1" xfId="0" applyNumberFormat="1" applyFont="1" applyBorder="1"/>
    <xf numFmtId="0" fontId="0" fillId="0" borderId="3" xfId="0" applyBorder="1"/>
    <xf numFmtId="0" fontId="0" fillId="0" borderId="3" xfId="0" applyBorder="1" applyAlignment="1">
      <alignment horizontal="center"/>
    </xf>
    <xf numFmtId="3" fontId="0" fillId="2" borderId="4" xfId="0" applyNumberFormat="1" applyFont="1" applyFill="1" applyBorder="1"/>
    <xf numFmtId="0" fontId="0" fillId="0" borderId="3" xfId="0" applyNumberFormat="1" applyBorder="1"/>
    <xf numFmtId="0" fontId="0" fillId="2" borderId="3" xfId="0" applyFill="1" applyBorder="1"/>
    <xf numFmtId="2" fontId="0" fillId="0" borderId="3" xfId="0" applyNumberFormat="1" applyFont="1" applyBorder="1"/>
    <xf numFmtId="0" fontId="2" fillId="0" borderId="3" xfId="1" applyFont="1" applyFill="1" applyBorder="1" applyAlignment="1">
      <alignment horizontal="right" wrapText="1"/>
    </xf>
    <xf numFmtId="2" fontId="0" fillId="0" borderId="3" xfId="0" applyNumberFormat="1" applyBorder="1"/>
    <xf numFmtId="0" fontId="0" fillId="3" borderId="7" xfId="0" applyFill="1" applyBorder="1"/>
    <xf numFmtId="0" fontId="0" fillId="3" borderId="7" xfId="0" applyFont="1" applyFill="1" applyBorder="1"/>
    <xf numFmtId="0" fontId="0" fillId="3" borderId="8" xfId="0" applyFill="1" applyBorder="1"/>
    <xf numFmtId="0" fontId="7" fillId="0" borderId="5" xfId="0" applyFont="1" applyBorder="1"/>
    <xf numFmtId="1" fontId="0" fillId="0" borderId="5" xfId="0" applyNumberFormat="1" applyBorder="1"/>
    <xf numFmtId="1" fontId="0" fillId="0" borderId="3" xfId="0" applyNumberFormat="1" applyBorder="1"/>
    <xf numFmtId="0" fontId="8" fillId="4" borderId="9" xfId="19" applyNumberFormat="1" applyFont="1" applyFill="1" applyBorder="1" applyAlignment="1">
      <alignment horizontal="center" vertical="center" wrapText="1"/>
    </xf>
    <xf numFmtId="0" fontId="0" fillId="0" borderId="5" xfId="0" applyFont="1" applyBorder="1"/>
    <xf numFmtId="0" fontId="0" fillId="0" borderId="5" xfId="0" applyFont="1" applyBorder="1" applyAlignment="1">
      <alignment horizontal="center"/>
    </xf>
    <xf numFmtId="3" fontId="0" fillId="2" borderId="5" xfId="0" applyNumberFormat="1" applyFont="1" applyFill="1" applyBorder="1" applyAlignment="1">
      <alignment horizontal="right"/>
    </xf>
    <xf numFmtId="164" fontId="4" fillId="0" borderId="5" xfId="2" applyNumberFormat="1" applyFont="1" applyBorder="1" applyAlignment="1">
      <alignment horizontal="right"/>
    </xf>
    <xf numFmtId="164" fontId="4" fillId="2" borderId="5" xfId="2" applyNumberFormat="1" applyFont="1" applyFill="1" applyBorder="1" applyAlignment="1">
      <alignment horizontal="right"/>
    </xf>
    <xf numFmtId="0" fontId="0" fillId="0" borderId="5" xfId="0" applyFont="1" applyBorder="1" applyAlignment="1">
      <alignment horizontal="right"/>
    </xf>
    <xf numFmtId="2" fontId="0" fillId="0" borderId="5" xfId="0" applyNumberFormat="1" applyFont="1" applyBorder="1" applyAlignment="1">
      <alignment horizontal="right"/>
    </xf>
    <xf numFmtId="0" fontId="0" fillId="3" borderId="6" xfId="0" applyFont="1" applyFill="1" applyBorder="1"/>
    <xf numFmtId="0" fontId="0" fillId="3" borderId="7"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0" fillId="2" borderId="0" xfId="0" applyFill="1" applyBorder="1" applyAlignment="1">
      <alignment horizontal="center"/>
    </xf>
    <xf numFmtId="0" fontId="0" fillId="0" borderId="0" xfId="0" applyBorder="1"/>
    <xf numFmtId="0" fontId="0" fillId="2" borderId="0" xfId="0" applyFill="1" applyBorder="1"/>
    <xf numFmtId="0" fontId="0" fillId="0" borderId="0" xfId="0" applyFont="1" applyBorder="1"/>
    <xf numFmtId="164" fontId="3" fillId="2" borderId="3" xfId="2" applyNumberFormat="1" applyFont="1" applyFill="1" applyBorder="1" applyAlignment="1">
      <alignment horizontal="center"/>
    </xf>
    <xf numFmtId="0" fontId="3" fillId="0" borderId="3" xfId="0" applyFont="1" applyBorder="1"/>
    <xf numFmtId="0" fontId="3" fillId="2" borderId="3" xfId="0" applyFont="1" applyFill="1" applyBorder="1"/>
    <xf numFmtId="43" fontId="3" fillId="0" borderId="3" xfId="0" applyNumberFormat="1" applyFont="1" applyBorder="1"/>
    <xf numFmtId="0" fontId="7" fillId="0" borderId="3" xfId="0" applyFont="1" applyBorder="1"/>
    <xf numFmtId="164" fontId="3" fillId="2" borderId="0" xfId="2" applyNumberFormat="1" applyFont="1" applyFill="1" applyBorder="1" applyAlignment="1">
      <alignment horizontal="center"/>
    </xf>
    <xf numFmtId="43" fontId="0" fillId="2" borderId="0" xfId="0" applyNumberFormat="1" applyFill="1" applyBorder="1"/>
    <xf numFmtId="165" fontId="0" fillId="0" borderId="0" xfId="0" applyNumberFormat="1" applyFont="1" applyBorder="1"/>
    <xf numFmtId="0" fontId="3" fillId="0" borderId="0" xfId="0" applyFont="1" applyAlignment="1">
      <alignment horizontal="left"/>
    </xf>
    <xf numFmtId="0" fontId="0" fillId="0" borderId="0" xfId="0" applyFont="1" applyAlignment="1">
      <alignment horizontal="left" wrapText="1"/>
    </xf>
    <xf numFmtId="0" fontId="10" fillId="5" borderId="0" xfId="0" applyFont="1" applyFill="1" applyBorder="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vertical="center" wrapText="1"/>
    </xf>
  </cellXfs>
  <cellStyles xmlns:mc="http://schemas.openxmlformats.org/markup-compatibility/2006" xmlns:x14ac="http://schemas.microsoft.com/office/spreadsheetml/2009/9/ac" count="20">
    <cellStyle name="Comma" xfId="2"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_P5_2" xfId="1"/>
    <cellStyle name="Normal_SPOJENO" xfId="19"/>
  </cellStyles>
  <dxfs xmlns:mc="http://schemas.openxmlformats.org/markup-compatibility/2006" xmlns:x14ac="http://schemas.microsoft.com/office/spreadsheetml/2009/9/ac" count="0"/>
  <tableStyles xmlns:mc="http://schemas.openxmlformats.org/markup-compatibility/2006" xmlns:x14ac="http://schemas.microsoft.com/office/spreadsheetml/2009/9/ac" count="0" defaultTableStyle="TableStyleMedium9" defaultPivotStyle="PivotStyleLight16"/>
  <extLst xmlns:mc="http://schemas.openxmlformats.org/markup-compatibility/2006" xmlns:x14ac="http://schemas.microsoft.com/office/spreadsheetml/2009/9/ac">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zoomScaleNormal="100" workbookViewId="0">
      <pane ySplit="1" topLeftCell="A2" activePane="bottomLeft" state="frozen"/>
      <selection pane="bottomLeft" activeCell="K77" sqref="K77"/>
    </sheetView>
  </sheetViews>
  <sheetFormatPr defaultColWidth="8.85546875" defaultRowHeight="15" x14ac:dyDescent="0.25"/>
  <cols>
    <col min="1" max="1" width="18.5703125" customWidth="1"/>
    <col min="2" max="2" width="11.42578125" style="5" customWidth="1"/>
    <col min="3" max="3" width="13.140625" style="12" customWidth="1"/>
    <col min="4" max="4" width="11.28515625" customWidth="1"/>
    <col min="5" max="5" width="14.85546875" customWidth="1"/>
    <col min="6" max="6" width="15.28515625" customWidth="1"/>
    <col min="7" max="7" width="11.140625" style="8" customWidth="1"/>
    <col min="8" max="8" width="12.28515625" style="13" customWidth="1"/>
    <col min="9" max="9" width="12.7109375" customWidth="1"/>
    <col min="10" max="10" width="12.28515625" customWidth="1"/>
    <col min="11" max="11" width="9.85546875" customWidth="1"/>
    <col min="12" max="12" width="10.5703125" customWidth="1"/>
  </cols>
  <sheetData>
    <row r="1" spans="1:12" ht="60" x14ac:dyDescent="0.25">
      <c r="A1" s="29" t="s">
        <v>0</v>
      </c>
      <c r="B1" s="29" t="s">
        <v>1</v>
      </c>
      <c r="C1" s="29" t="s">
        <v>2</v>
      </c>
      <c r="D1" s="29" t="s">
        <v>3</v>
      </c>
      <c r="E1" s="29" t="s">
        <v>4</v>
      </c>
      <c r="F1" s="29" t="s">
        <v>5</v>
      </c>
      <c r="G1" s="29" t="s">
        <v>6</v>
      </c>
      <c r="H1" s="29" t="s">
        <v>7</v>
      </c>
      <c r="I1" s="29" t="s">
        <v>8</v>
      </c>
      <c r="J1" s="29" t="s">
        <v>9</v>
      </c>
      <c r="K1" s="29" t="s">
        <v>10</v>
      </c>
      <c r="L1" s="29" t="s">
        <v>11</v>
      </c>
    </row>
    <row r="2" spans="1:12" x14ac:dyDescent="0.25">
      <c r="A2" s="1" t="s">
        <v>12</v>
      </c>
      <c r="B2" s="4" t="s">
        <v>13</v>
      </c>
      <c r="C2" s="6">
        <v>6427</v>
      </c>
      <c r="D2" s="3">
        <v>22</v>
      </c>
      <c r="E2" s="1">
        <v>22</v>
      </c>
      <c r="F2" s="1">
        <v>22</v>
      </c>
      <c r="G2" s="9">
        <v>22</v>
      </c>
      <c r="H2" s="14">
        <f t="shared" ref="H2:H33" si="0">SUM(G2/C2)*100</f>
        <v>0.34230589699704372</v>
      </c>
      <c r="I2" s="27">
        <v>22</v>
      </c>
      <c r="J2" s="27">
        <v>22</v>
      </c>
      <c r="K2" s="2">
        <v>8</v>
      </c>
      <c r="L2" s="11">
        <v>68.348528387321494</v>
      </c>
    </row>
    <row r="3" spans="1:12" x14ac:dyDescent="0.25">
      <c r="A3" s="1" t="s">
        <v>14</v>
      </c>
      <c r="B3" s="4" t="s">
        <v>15</v>
      </c>
      <c r="C3" s="6">
        <v>12835</v>
      </c>
      <c r="D3" s="3">
        <v>31</v>
      </c>
      <c r="E3" s="1">
        <v>31</v>
      </c>
      <c r="F3" s="1">
        <v>31</v>
      </c>
      <c r="G3" s="9">
        <v>31</v>
      </c>
      <c r="H3" s="14">
        <f t="shared" si="0"/>
        <v>0.24152707440592133</v>
      </c>
      <c r="I3" s="27">
        <v>31</v>
      </c>
      <c r="J3" s="27">
        <v>31</v>
      </c>
      <c r="K3" s="2">
        <v>8</v>
      </c>
      <c r="L3" s="11">
        <v>75.701396613521197</v>
      </c>
    </row>
    <row r="4" spans="1:12" x14ac:dyDescent="0.25">
      <c r="A4" s="1" t="s">
        <v>16</v>
      </c>
      <c r="B4" s="4" t="s">
        <v>17</v>
      </c>
      <c r="C4" s="6">
        <v>12130</v>
      </c>
      <c r="D4" s="3">
        <v>15</v>
      </c>
      <c r="E4" s="1">
        <v>15</v>
      </c>
      <c r="F4" s="1">
        <v>15</v>
      </c>
      <c r="G4" s="9">
        <v>11</v>
      </c>
      <c r="H4" s="14">
        <f t="shared" si="0"/>
        <v>9.0684253915910965E-2</v>
      </c>
      <c r="I4" s="27">
        <v>11</v>
      </c>
      <c r="J4" s="27">
        <v>11</v>
      </c>
      <c r="K4" s="2">
        <v>8</v>
      </c>
      <c r="L4" s="11">
        <v>133.8580459770115</v>
      </c>
    </row>
    <row r="5" spans="1:12" x14ac:dyDescent="0.25">
      <c r="A5" s="1" t="s">
        <v>18</v>
      </c>
      <c r="B5" s="4" t="s">
        <v>19</v>
      </c>
      <c r="C5" s="6">
        <v>5123</v>
      </c>
      <c r="D5" s="3">
        <v>18</v>
      </c>
      <c r="E5" s="1">
        <v>18</v>
      </c>
      <c r="F5" s="1">
        <v>15</v>
      </c>
      <c r="G5" s="9">
        <v>18</v>
      </c>
      <c r="H5" s="14">
        <f t="shared" si="0"/>
        <v>0.35135662697638104</v>
      </c>
      <c r="I5" s="27">
        <v>18</v>
      </c>
      <c r="J5" s="27">
        <v>15</v>
      </c>
      <c r="K5" s="2">
        <v>8</v>
      </c>
      <c r="L5" s="11">
        <v>50.475823045267489</v>
      </c>
    </row>
    <row r="6" spans="1:12" x14ac:dyDescent="0.25">
      <c r="A6" s="1" t="s">
        <v>20</v>
      </c>
      <c r="B6" s="4" t="s">
        <v>21</v>
      </c>
      <c r="C6" s="6">
        <v>2262</v>
      </c>
      <c r="D6" s="3">
        <v>10</v>
      </c>
      <c r="E6" s="1">
        <v>10</v>
      </c>
      <c r="F6" s="1">
        <v>10</v>
      </c>
      <c r="G6" s="9">
        <v>10</v>
      </c>
      <c r="H6" s="14">
        <f t="shared" si="0"/>
        <v>0.44208664898320071</v>
      </c>
      <c r="I6" s="27">
        <v>10</v>
      </c>
      <c r="J6" s="27">
        <v>10</v>
      </c>
      <c r="K6" s="2">
        <v>8</v>
      </c>
      <c r="L6" s="11">
        <v>320.4501915708812</v>
      </c>
    </row>
    <row r="7" spans="1:12" x14ac:dyDescent="0.25">
      <c r="A7" s="1" t="s">
        <v>22</v>
      </c>
      <c r="B7" s="4" t="s">
        <v>23</v>
      </c>
      <c r="C7" s="6">
        <v>3776</v>
      </c>
      <c r="D7" s="3">
        <v>4</v>
      </c>
      <c r="E7" s="1">
        <v>4</v>
      </c>
      <c r="F7" s="10">
        <v>1.3333333333333333</v>
      </c>
      <c r="G7" s="9">
        <v>4</v>
      </c>
      <c r="H7" s="14">
        <f t="shared" si="0"/>
        <v>0.1059322033898305</v>
      </c>
      <c r="I7" s="27">
        <v>4</v>
      </c>
      <c r="J7" s="27">
        <v>1.3333333333333333</v>
      </c>
      <c r="K7" s="2">
        <v>8</v>
      </c>
      <c r="L7" s="11">
        <v>43.954949712643682</v>
      </c>
    </row>
    <row r="8" spans="1:12" x14ac:dyDescent="0.25">
      <c r="A8" s="1" t="s">
        <v>24</v>
      </c>
      <c r="B8" s="4" t="s">
        <v>25</v>
      </c>
      <c r="C8" s="6">
        <v>8282</v>
      </c>
      <c r="D8" s="3">
        <v>29</v>
      </c>
      <c r="E8" s="1">
        <v>29</v>
      </c>
      <c r="F8" s="1">
        <v>29</v>
      </c>
      <c r="G8" s="9">
        <v>29</v>
      </c>
      <c r="H8" s="14">
        <f t="shared" si="0"/>
        <v>0.35015696691620385</v>
      </c>
      <c r="I8" s="27">
        <v>29</v>
      </c>
      <c r="J8" s="27">
        <v>29</v>
      </c>
      <c r="K8" s="2">
        <v>8</v>
      </c>
      <c r="L8" s="11">
        <v>70.539024309684237</v>
      </c>
    </row>
    <row r="9" spans="1:12" x14ac:dyDescent="0.25">
      <c r="A9" s="1" t="s">
        <v>26</v>
      </c>
      <c r="B9" s="4" t="s">
        <v>27</v>
      </c>
      <c r="C9" s="6">
        <v>2734</v>
      </c>
      <c r="D9" s="3">
        <v>28</v>
      </c>
      <c r="E9" s="1">
        <v>14</v>
      </c>
      <c r="F9" s="1">
        <v>14</v>
      </c>
      <c r="G9" s="9">
        <v>5</v>
      </c>
      <c r="H9" s="14">
        <f t="shared" si="0"/>
        <v>0.18288222384784197</v>
      </c>
      <c r="I9" s="27">
        <v>2.5</v>
      </c>
      <c r="J9" s="27">
        <v>2.5</v>
      </c>
      <c r="K9" s="2">
        <v>4</v>
      </c>
      <c r="L9" s="11">
        <v>81.077141488779418</v>
      </c>
    </row>
    <row r="10" spans="1:12" x14ac:dyDescent="0.25">
      <c r="A10" s="1" t="s">
        <v>28</v>
      </c>
      <c r="B10" s="4" t="s">
        <v>29</v>
      </c>
      <c r="C10" s="6">
        <v>438324</v>
      </c>
      <c r="D10" s="3">
        <v>580</v>
      </c>
      <c r="E10" s="1">
        <v>725</v>
      </c>
      <c r="F10" s="1">
        <v>725</v>
      </c>
      <c r="G10" s="9">
        <v>286</v>
      </c>
      <c r="H10" s="14">
        <f t="shared" si="0"/>
        <v>6.5248537611447249E-2</v>
      </c>
      <c r="I10" s="27">
        <v>357.5</v>
      </c>
      <c r="J10" s="27">
        <v>357.5</v>
      </c>
      <c r="K10" s="2">
        <v>10</v>
      </c>
      <c r="L10" s="11">
        <v>237.51182983221034</v>
      </c>
    </row>
    <row r="11" spans="1:12" x14ac:dyDescent="0.25">
      <c r="A11" s="1" t="s">
        <v>30</v>
      </c>
      <c r="B11" s="4" t="s">
        <v>31</v>
      </c>
      <c r="C11" s="6">
        <v>3143</v>
      </c>
      <c r="D11" s="3">
        <v>10</v>
      </c>
      <c r="E11" s="1">
        <v>10</v>
      </c>
      <c r="F11" s="1">
        <v>10</v>
      </c>
      <c r="G11" s="9">
        <v>10</v>
      </c>
      <c r="H11" s="14">
        <f t="shared" si="0"/>
        <v>0.31816735602927138</v>
      </c>
      <c r="I11" s="27">
        <v>10</v>
      </c>
      <c r="J11" s="27">
        <v>10</v>
      </c>
      <c r="K11" s="2">
        <v>8</v>
      </c>
      <c r="L11" s="11">
        <v>67.713314176245206</v>
      </c>
    </row>
    <row r="12" spans="1:12" x14ac:dyDescent="0.25">
      <c r="A12" s="1" t="s">
        <v>32</v>
      </c>
      <c r="B12" s="4" t="s">
        <v>33</v>
      </c>
      <c r="C12" s="7">
        <v>12742</v>
      </c>
      <c r="D12" s="3">
        <v>30</v>
      </c>
      <c r="E12" s="1">
        <v>30</v>
      </c>
      <c r="F12" s="1">
        <v>30</v>
      </c>
      <c r="G12" s="9">
        <v>30</v>
      </c>
      <c r="H12" s="14">
        <f t="shared" si="0"/>
        <v>0.23544184586407158</v>
      </c>
      <c r="I12" s="27">
        <v>30</v>
      </c>
      <c r="J12" s="27">
        <v>30</v>
      </c>
      <c r="K12" s="2">
        <v>8</v>
      </c>
      <c r="L12" s="11">
        <v>126.49742975734355</v>
      </c>
    </row>
    <row r="13" spans="1:12" x14ac:dyDescent="0.25">
      <c r="A13" s="1" t="s">
        <v>34</v>
      </c>
      <c r="B13" s="4" t="s">
        <v>35</v>
      </c>
      <c r="C13" s="6">
        <v>3902</v>
      </c>
      <c r="D13" s="3">
        <v>20</v>
      </c>
      <c r="E13" s="1">
        <v>20</v>
      </c>
      <c r="F13" s="1">
        <v>20</v>
      </c>
      <c r="G13" s="9">
        <v>11</v>
      </c>
      <c r="H13" s="14">
        <f t="shared" si="0"/>
        <v>0.28190671450538185</v>
      </c>
      <c r="I13" s="27">
        <v>11</v>
      </c>
      <c r="J13" s="27">
        <v>11</v>
      </c>
      <c r="K13" s="2">
        <v>8</v>
      </c>
      <c r="L13" s="11">
        <v>39.293582375478927</v>
      </c>
    </row>
    <row r="14" spans="1:12" x14ac:dyDescent="0.25">
      <c r="A14" s="1" t="s">
        <v>36</v>
      </c>
      <c r="B14" s="4" t="s">
        <v>37</v>
      </c>
      <c r="C14" s="7">
        <v>29720</v>
      </c>
      <c r="D14" s="3">
        <v>62</v>
      </c>
      <c r="E14" s="10">
        <v>85.25</v>
      </c>
      <c r="F14" s="10">
        <v>85.25</v>
      </c>
      <c r="G14" s="9">
        <v>46</v>
      </c>
      <c r="H14" s="14">
        <f t="shared" si="0"/>
        <v>0.1547779273216689</v>
      </c>
      <c r="I14" s="27">
        <v>63.25</v>
      </c>
      <c r="J14" s="27">
        <v>63.25</v>
      </c>
      <c r="K14" s="2">
        <v>11</v>
      </c>
      <c r="L14" s="11">
        <v>124.94241637734407</v>
      </c>
    </row>
    <row r="15" spans="1:12" x14ac:dyDescent="0.25">
      <c r="A15" s="1" t="s">
        <v>38</v>
      </c>
      <c r="B15" s="4" t="s">
        <v>39</v>
      </c>
      <c r="C15" s="6">
        <v>3461</v>
      </c>
      <c r="D15" s="3">
        <v>11</v>
      </c>
      <c r="E15" s="10">
        <v>8.25</v>
      </c>
      <c r="F15" s="10">
        <v>8.25</v>
      </c>
      <c r="G15" s="9">
        <v>11</v>
      </c>
      <c r="H15" s="14">
        <f t="shared" si="0"/>
        <v>0.31782721756717713</v>
      </c>
      <c r="I15" s="27">
        <v>8.25</v>
      </c>
      <c r="J15" s="27">
        <v>8.25</v>
      </c>
      <c r="K15" s="2">
        <v>6</v>
      </c>
      <c r="L15" s="11">
        <v>290.2589109485661</v>
      </c>
    </row>
    <row r="16" spans="1:12" x14ac:dyDescent="0.25">
      <c r="A16" s="1" t="s">
        <v>40</v>
      </c>
      <c r="B16" s="4" t="s">
        <v>41</v>
      </c>
      <c r="C16" s="6">
        <v>2847</v>
      </c>
      <c r="D16" s="3">
        <v>9</v>
      </c>
      <c r="E16" s="1">
        <v>9</v>
      </c>
      <c r="F16" s="1">
        <v>9</v>
      </c>
      <c r="G16" s="9">
        <v>9</v>
      </c>
      <c r="H16" s="14">
        <f t="shared" si="0"/>
        <v>0.31612223393045313</v>
      </c>
      <c r="I16" s="27">
        <v>9</v>
      </c>
      <c r="J16" s="27">
        <v>9</v>
      </c>
      <c r="K16" s="2">
        <v>8</v>
      </c>
      <c r="L16" s="11">
        <v>211.37984248616434</v>
      </c>
    </row>
    <row r="17" spans="1:12" x14ac:dyDescent="0.25">
      <c r="A17" s="1" t="s">
        <v>42</v>
      </c>
      <c r="B17" s="4" t="s">
        <v>43</v>
      </c>
      <c r="C17" s="6">
        <v>2093</v>
      </c>
      <c r="D17" s="3">
        <v>21</v>
      </c>
      <c r="E17" s="1">
        <v>21</v>
      </c>
      <c r="F17" s="1">
        <v>21</v>
      </c>
      <c r="G17" s="9">
        <v>21</v>
      </c>
      <c r="H17" s="14">
        <f t="shared" si="0"/>
        <v>1.0033444816053512</v>
      </c>
      <c r="I17" s="27">
        <v>21</v>
      </c>
      <c r="J17" s="27">
        <v>21</v>
      </c>
      <c r="K17" s="2">
        <v>8</v>
      </c>
      <c r="L17" s="11">
        <v>116.23791278963692</v>
      </c>
    </row>
    <row r="18" spans="1:12" x14ac:dyDescent="0.25">
      <c r="A18" s="1" t="s">
        <v>44</v>
      </c>
      <c r="B18" s="4" t="s">
        <v>45</v>
      </c>
      <c r="C18" s="6">
        <v>4979</v>
      </c>
      <c r="D18" s="3">
        <v>15</v>
      </c>
      <c r="E18" s="10">
        <v>11.25</v>
      </c>
      <c r="F18" s="10">
        <v>9.375</v>
      </c>
      <c r="G18" s="9">
        <v>12</v>
      </c>
      <c r="H18" s="14">
        <f t="shared" si="0"/>
        <v>0.24101225145611568</v>
      </c>
      <c r="I18" s="27">
        <v>9</v>
      </c>
      <c r="J18" s="27">
        <v>7.5</v>
      </c>
      <c r="K18" s="2">
        <v>6</v>
      </c>
      <c r="L18" s="11">
        <v>51.440329218106996</v>
      </c>
    </row>
    <row r="19" spans="1:12" x14ac:dyDescent="0.25">
      <c r="A19" s="1" t="s">
        <v>46</v>
      </c>
      <c r="B19" s="4" t="s">
        <v>47</v>
      </c>
      <c r="C19" s="7">
        <v>8055</v>
      </c>
      <c r="D19" s="3">
        <v>49</v>
      </c>
      <c r="E19" s="1">
        <v>49</v>
      </c>
      <c r="F19" s="1">
        <v>49</v>
      </c>
      <c r="G19" s="9">
        <v>28</v>
      </c>
      <c r="H19" s="14">
        <f t="shared" si="0"/>
        <v>0.34761018001241462</v>
      </c>
      <c r="I19" s="27">
        <v>28</v>
      </c>
      <c r="J19" s="27">
        <v>28</v>
      </c>
      <c r="K19" s="2">
        <v>8</v>
      </c>
      <c r="L19" s="11">
        <v>70.721948549534758</v>
      </c>
    </row>
    <row r="20" spans="1:12" x14ac:dyDescent="0.25">
      <c r="A20" s="1" t="s">
        <v>48</v>
      </c>
      <c r="B20" s="4" t="s">
        <v>49</v>
      </c>
      <c r="C20" s="6">
        <v>19319</v>
      </c>
      <c r="D20" s="3">
        <v>26</v>
      </c>
      <c r="E20" s="1">
        <v>26</v>
      </c>
      <c r="F20" s="1">
        <v>26</v>
      </c>
      <c r="G20" s="9">
        <v>16</v>
      </c>
      <c r="H20" s="14">
        <f t="shared" si="0"/>
        <v>8.2820021740255712E-2</v>
      </c>
      <c r="I20" s="27">
        <v>16</v>
      </c>
      <c r="J20" s="27">
        <v>16</v>
      </c>
      <c r="K20" s="2">
        <v>8</v>
      </c>
      <c r="L20" s="11">
        <v>158.0227122015915</v>
      </c>
    </row>
    <row r="21" spans="1:12" x14ac:dyDescent="0.25">
      <c r="A21" s="1" t="s">
        <v>50</v>
      </c>
      <c r="B21" s="4" t="s">
        <v>51</v>
      </c>
      <c r="C21" s="6">
        <v>6511</v>
      </c>
      <c r="D21" s="3">
        <v>11</v>
      </c>
      <c r="E21" s="10">
        <v>13.75</v>
      </c>
      <c r="F21" s="10">
        <v>13.75</v>
      </c>
      <c r="G21" s="9">
        <v>11</v>
      </c>
      <c r="H21" s="14">
        <f t="shared" si="0"/>
        <v>0.16894486254031638</v>
      </c>
      <c r="I21" s="27">
        <v>13.75</v>
      </c>
      <c r="J21" s="27">
        <v>13.75</v>
      </c>
      <c r="K21" s="2">
        <v>10</v>
      </c>
      <c r="L21" s="11">
        <v>97.196098920236849</v>
      </c>
    </row>
    <row r="22" spans="1:12" x14ac:dyDescent="0.25">
      <c r="A22" s="1" t="s">
        <v>52</v>
      </c>
      <c r="B22" s="4" t="s">
        <v>53</v>
      </c>
      <c r="C22" s="6">
        <v>15025</v>
      </c>
      <c r="D22" s="3">
        <v>25</v>
      </c>
      <c r="E22" s="1">
        <v>25</v>
      </c>
      <c r="F22" s="1">
        <v>25</v>
      </c>
      <c r="G22" s="9">
        <v>14</v>
      </c>
      <c r="H22" s="14">
        <f t="shared" si="0"/>
        <v>9.3178036605657238E-2</v>
      </c>
      <c r="I22" s="27">
        <v>14</v>
      </c>
      <c r="J22" s="27">
        <v>14</v>
      </c>
      <c r="K22" s="2">
        <v>8</v>
      </c>
      <c r="L22" s="11">
        <v>191.85057471264369</v>
      </c>
    </row>
    <row r="23" spans="1:12" x14ac:dyDescent="0.25">
      <c r="A23" s="1" t="s">
        <v>54</v>
      </c>
      <c r="B23" s="4" t="s">
        <v>55</v>
      </c>
      <c r="C23" s="6">
        <v>4359</v>
      </c>
      <c r="D23" s="3">
        <v>24</v>
      </c>
      <c r="E23" s="1">
        <v>24</v>
      </c>
      <c r="F23" s="1">
        <v>24</v>
      </c>
      <c r="G23" s="9">
        <v>16</v>
      </c>
      <c r="H23" s="14">
        <f t="shared" si="0"/>
        <v>0.36705666437256251</v>
      </c>
      <c r="I23" s="27">
        <v>16</v>
      </c>
      <c r="J23" s="27">
        <v>16</v>
      </c>
      <c r="K23" s="2">
        <v>8</v>
      </c>
      <c r="L23" s="11">
        <v>33.924010217113668</v>
      </c>
    </row>
    <row r="24" spans="1:12" x14ac:dyDescent="0.25">
      <c r="A24" s="1" t="s">
        <v>56</v>
      </c>
      <c r="B24" s="4" t="s">
        <v>57</v>
      </c>
      <c r="C24" s="6">
        <v>47301</v>
      </c>
      <c r="D24" s="3">
        <v>73</v>
      </c>
      <c r="E24" s="10">
        <v>91.25</v>
      </c>
      <c r="F24" s="10">
        <v>76.041666666666671</v>
      </c>
      <c r="G24" s="9">
        <v>73</v>
      </c>
      <c r="H24" s="14">
        <f t="shared" si="0"/>
        <v>0.15433077524788058</v>
      </c>
      <c r="I24" s="27">
        <v>91.25</v>
      </c>
      <c r="J24" s="27">
        <v>76.041666666666671</v>
      </c>
      <c r="K24" s="2">
        <v>10</v>
      </c>
      <c r="L24" s="11">
        <v>28.919330289193304</v>
      </c>
    </row>
    <row r="25" spans="1:12" x14ac:dyDescent="0.25">
      <c r="A25" s="1" t="s">
        <v>58</v>
      </c>
      <c r="B25" s="4" t="s">
        <v>59</v>
      </c>
      <c r="C25" s="6">
        <v>33466</v>
      </c>
      <c r="D25" s="3">
        <v>52</v>
      </c>
      <c r="E25" s="1">
        <v>78</v>
      </c>
      <c r="F25" s="1">
        <v>78</v>
      </c>
      <c r="G25" s="9">
        <v>42</v>
      </c>
      <c r="H25" s="14">
        <f t="shared" si="0"/>
        <v>0.12550050797824658</v>
      </c>
      <c r="I25" s="27">
        <v>63</v>
      </c>
      <c r="J25" s="27">
        <v>63</v>
      </c>
      <c r="K25" s="2">
        <v>12</v>
      </c>
      <c r="L25" s="11">
        <v>23.324282837213872</v>
      </c>
    </row>
    <row r="26" spans="1:12" x14ac:dyDescent="0.25">
      <c r="A26" s="1" t="s">
        <v>60</v>
      </c>
      <c r="B26" s="4" t="s">
        <v>61</v>
      </c>
      <c r="C26" s="6">
        <v>4239</v>
      </c>
      <c r="D26" s="3">
        <v>8</v>
      </c>
      <c r="E26" s="1">
        <v>5</v>
      </c>
      <c r="F26" s="1">
        <v>5</v>
      </c>
      <c r="G26" s="9">
        <v>8</v>
      </c>
      <c r="H26" s="14">
        <f t="shared" si="0"/>
        <v>0.18872375560273649</v>
      </c>
      <c r="I26" s="27">
        <v>5</v>
      </c>
      <c r="J26" s="27">
        <v>5</v>
      </c>
      <c r="K26" s="2">
        <v>5</v>
      </c>
      <c r="L26" s="11">
        <v>302.29885057471262</v>
      </c>
    </row>
    <row r="27" spans="1:12" x14ac:dyDescent="0.25">
      <c r="A27" s="1" t="s">
        <v>62</v>
      </c>
      <c r="B27" s="4" t="s">
        <v>63</v>
      </c>
      <c r="C27" s="6">
        <v>33107</v>
      </c>
      <c r="D27" s="3">
        <v>8</v>
      </c>
      <c r="E27" s="1">
        <v>8</v>
      </c>
      <c r="F27" s="1">
        <v>8</v>
      </c>
      <c r="G27" s="9">
        <v>8</v>
      </c>
      <c r="H27" s="14">
        <f t="shared" si="0"/>
        <v>2.4164074062887002E-2</v>
      </c>
      <c r="I27" s="27">
        <v>8</v>
      </c>
      <c r="J27" s="27">
        <v>8</v>
      </c>
      <c r="K27" s="2">
        <v>8</v>
      </c>
      <c r="L27" s="11">
        <v>334.94971264367814</v>
      </c>
    </row>
    <row r="28" spans="1:12" x14ac:dyDescent="0.25">
      <c r="A28" s="1" t="s">
        <v>64</v>
      </c>
      <c r="B28" s="4" t="s">
        <v>65</v>
      </c>
      <c r="C28" s="6">
        <v>11099</v>
      </c>
      <c r="D28" s="3">
        <v>10</v>
      </c>
      <c r="E28" s="1">
        <v>10</v>
      </c>
      <c r="F28" s="1">
        <v>10</v>
      </c>
      <c r="G28" s="9">
        <v>10</v>
      </c>
      <c r="H28" s="14">
        <f t="shared" si="0"/>
        <v>9.0098207045679793E-2</v>
      </c>
      <c r="I28" s="27">
        <v>10</v>
      </c>
      <c r="J28" s="27">
        <v>10</v>
      </c>
      <c r="K28" s="2">
        <v>8</v>
      </c>
      <c r="L28" s="11">
        <v>95.785440613026822</v>
      </c>
    </row>
    <row r="29" spans="1:12" x14ac:dyDescent="0.25">
      <c r="A29" s="1" t="s">
        <v>66</v>
      </c>
      <c r="B29" s="4" t="s">
        <v>67</v>
      </c>
      <c r="C29" s="6">
        <v>5906</v>
      </c>
      <c r="D29" s="3">
        <v>3</v>
      </c>
      <c r="E29" s="10">
        <v>1.5</v>
      </c>
      <c r="F29" s="10">
        <v>1.25</v>
      </c>
      <c r="G29" s="9">
        <v>3</v>
      </c>
      <c r="H29" s="14">
        <f t="shared" si="0"/>
        <v>5.0795800880460547E-2</v>
      </c>
      <c r="I29" s="27">
        <v>1.5</v>
      </c>
      <c r="J29" s="27">
        <v>1.25</v>
      </c>
      <c r="K29" s="2">
        <v>4</v>
      </c>
      <c r="L29" s="11">
        <v>396.18402777777777</v>
      </c>
    </row>
    <row r="30" spans="1:12" x14ac:dyDescent="0.25">
      <c r="A30" s="1" t="s">
        <v>68</v>
      </c>
      <c r="B30" s="4" t="s">
        <v>69</v>
      </c>
      <c r="C30" s="6">
        <v>3606</v>
      </c>
      <c r="D30" s="3">
        <v>9</v>
      </c>
      <c r="E30" s="1">
        <v>9</v>
      </c>
      <c r="F30" s="1">
        <v>9</v>
      </c>
      <c r="G30" s="9">
        <v>9</v>
      </c>
      <c r="H30" s="14">
        <f t="shared" si="0"/>
        <v>0.24958402662229617</v>
      </c>
      <c r="I30" s="27">
        <v>9</v>
      </c>
      <c r="J30" s="27">
        <v>9</v>
      </c>
      <c r="K30" s="2">
        <v>8</v>
      </c>
      <c r="L30" s="11">
        <v>76.149425287356323</v>
      </c>
    </row>
    <row r="31" spans="1:12" x14ac:dyDescent="0.25">
      <c r="A31" s="1" t="s">
        <v>70</v>
      </c>
      <c r="B31" s="4" t="s">
        <v>71</v>
      </c>
      <c r="C31" s="6">
        <v>21312</v>
      </c>
      <c r="D31" s="3">
        <v>16</v>
      </c>
      <c r="E31" s="1">
        <v>16</v>
      </c>
      <c r="F31" s="1">
        <v>16</v>
      </c>
      <c r="G31" s="9">
        <v>12</v>
      </c>
      <c r="H31" s="14">
        <f t="shared" si="0"/>
        <v>5.6306306306306307E-2</v>
      </c>
      <c r="I31" s="27">
        <v>12</v>
      </c>
      <c r="J31" s="27">
        <v>12</v>
      </c>
      <c r="K31" s="2">
        <v>8</v>
      </c>
      <c r="L31" s="11">
        <v>76.748084291187737</v>
      </c>
    </row>
    <row r="32" spans="1:12" x14ac:dyDescent="0.25">
      <c r="A32" s="1" t="s">
        <v>72</v>
      </c>
      <c r="B32" s="4" t="s">
        <v>73</v>
      </c>
      <c r="C32" s="6">
        <v>68208</v>
      </c>
      <c r="D32" s="3">
        <v>60</v>
      </c>
      <c r="E32" s="10">
        <v>67.5</v>
      </c>
      <c r="F32" s="10">
        <v>67.5</v>
      </c>
      <c r="G32" s="9">
        <v>17</v>
      </c>
      <c r="H32" s="14">
        <f t="shared" si="0"/>
        <v>2.4923762608491672E-2</v>
      </c>
      <c r="I32" s="27">
        <v>19.125</v>
      </c>
      <c r="J32" s="27">
        <v>19.125</v>
      </c>
      <c r="K32" s="2">
        <v>9</v>
      </c>
      <c r="L32" s="11">
        <v>217.26976018163757</v>
      </c>
    </row>
    <row r="33" spans="1:12" x14ac:dyDescent="0.25">
      <c r="A33" s="1" t="s">
        <v>74</v>
      </c>
      <c r="B33" s="4" t="s">
        <v>75</v>
      </c>
      <c r="C33" s="6">
        <v>2934</v>
      </c>
      <c r="D33" s="3">
        <v>13</v>
      </c>
      <c r="E33" s="1">
        <v>13</v>
      </c>
      <c r="F33" s="1">
        <v>13</v>
      </c>
      <c r="G33" s="9">
        <v>13</v>
      </c>
      <c r="H33" s="14">
        <f t="shared" si="0"/>
        <v>0.44308111792774374</v>
      </c>
      <c r="I33" s="27">
        <v>13</v>
      </c>
      <c r="J33" s="27">
        <v>13</v>
      </c>
      <c r="K33" s="2">
        <v>8</v>
      </c>
      <c r="L33" s="11">
        <v>86.206896551724142</v>
      </c>
    </row>
    <row r="34" spans="1:12" x14ac:dyDescent="0.25">
      <c r="A34" s="1" t="s">
        <v>76</v>
      </c>
      <c r="B34" s="4" t="s">
        <v>77</v>
      </c>
      <c r="C34" s="6">
        <v>41889</v>
      </c>
      <c r="D34" s="3">
        <v>25</v>
      </c>
      <c r="E34" s="1">
        <v>25</v>
      </c>
      <c r="F34" s="1">
        <v>25</v>
      </c>
      <c r="G34" s="9">
        <v>25</v>
      </c>
      <c r="H34" s="14">
        <f t="shared" ref="H34:H65" si="1">SUM(G34/C34)*100</f>
        <v>5.9681539306261785E-2</v>
      </c>
      <c r="I34" s="27">
        <v>25</v>
      </c>
      <c r="J34" s="27">
        <v>25</v>
      </c>
      <c r="K34" s="2">
        <v>8</v>
      </c>
      <c r="L34" s="11">
        <v>134.09961685823754</v>
      </c>
    </row>
    <row r="35" spans="1:12" ht="15" customHeight="1" x14ac:dyDescent="0.25">
      <c r="A35" s="1" t="s">
        <v>78</v>
      </c>
      <c r="B35" s="4" t="s">
        <v>79</v>
      </c>
      <c r="C35" s="6">
        <v>97808</v>
      </c>
      <c r="D35" s="3">
        <v>91</v>
      </c>
      <c r="E35" s="10">
        <v>102.375</v>
      </c>
      <c r="F35" s="10">
        <v>93.84375</v>
      </c>
      <c r="G35" s="9">
        <v>86</v>
      </c>
      <c r="H35" s="14">
        <f t="shared" si="1"/>
        <v>8.7927367904465897E-2</v>
      </c>
      <c r="I35" s="27">
        <v>96.75</v>
      </c>
      <c r="J35" s="27">
        <v>88.6875</v>
      </c>
      <c r="K35" s="2">
        <v>9</v>
      </c>
      <c r="L35" s="11">
        <v>58.020052007499707</v>
      </c>
    </row>
    <row r="36" spans="1:12" x14ac:dyDescent="0.25">
      <c r="A36" s="1" t="s">
        <v>80</v>
      </c>
      <c r="B36" s="4" t="s">
        <v>81</v>
      </c>
      <c r="C36" s="6">
        <v>7128</v>
      </c>
      <c r="D36" s="3">
        <v>23</v>
      </c>
      <c r="E36" s="1">
        <v>23</v>
      </c>
      <c r="F36" s="10">
        <v>19.166666666666668</v>
      </c>
      <c r="G36" s="9">
        <v>16</v>
      </c>
      <c r="H36" s="14">
        <f t="shared" si="1"/>
        <v>0.22446689113355783</v>
      </c>
      <c r="I36" s="27">
        <v>16</v>
      </c>
      <c r="J36" s="27">
        <v>13.333333333333334</v>
      </c>
      <c r="K36" s="2">
        <v>8</v>
      </c>
      <c r="L36" s="11">
        <v>50.825281803542673</v>
      </c>
    </row>
    <row r="37" spans="1:12" x14ac:dyDescent="0.25">
      <c r="A37" s="1" t="s">
        <v>82</v>
      </c>
      <c r="B37" s="4" t="s">
        <v>83</v>
      </c>
      <c r="C37" s="6">
        <v>32460</v>
      </c>
      <c r="D37" s="3">
        <v>13</v>
      </c>
      <c r="E37" s="10">
        <v>16.25</v>
      </c>
      <c r="F37" s="10">
        <v>16.25</v>
      </c>
      <c r="G37" s="9">
        <v>13</v>
      </c>
      <c r="H37" s="14">
        <f t="shared" si="1"/>
        <v>4.0049291435613067E-2</v>
      </c>
      <c r="I37" s="27">
        <v>16.25</v>
      </c>
      <c r="J37" s="27">
        <v>16.25</v>
      </c>
      <c r="K37" s="2">
        <v>10</v>
      </c>
      <c r="L37" s="11">
        <v>265.25198938992042</v>
      </c>
    </row>
    <row r="38" spans="1:12" x14ac:dyDescent="0.25">
      <c r="A38" s="1" t="s">
        <v>84</v>
      </c>
      <c r="B38" s="4" t="s">
        <v>85</v>
      </c>
      <c r="C38" s="6">
        <v>14075</v>
      </c>
      <c r="D38" s="3">
        <v>15</v>
      </c>
      <c r="E38" s="1">
        <v>15</v>
      </c>
      <c r="F38" s="1">
        <v>15</v>
      </c>
      <c r="G38" s="9">
        <v>8</v>
      </c>
      <c r="H38" s="14">
        <f t="shared" si="1"/>
        <v>5.6838365896980464E-2</v>
      </c>
      <c r="I38" s="27">
        <v>8</v>
      </c>
      <c r="J38" s="27">
        <v>8</v>
      </c>
      <c r="K38" s="2">
        <v>8</v>
      </c>
      <c r="L38" s="11">
        <v>220.3065134099617</v>
      </c>
    </row>
    <row r="39" spans="1:12" x14ac:dyDescent="0.25">
      <c r="A39" s="1" t="s">
        <v>86</v>
      </c>
      <c r="B39" s="4" t="s">
        <v>87</v>
      </c>
      <c r="C39" s="6">
        <v>5509</v>
      </c>
      <c r="D39" s="3">
        <v>10</v>
      </c>
      <c r="E39" s="1">
        <v>5</v>
      </c>
      <c r="F39" s="1">
        <v>5</v>
      </c>
      <c r="G39" s="9">
        <v>8</v>
      </c>
      <c r="H39" s="14">
        <f t="shared" si="1"/>
        <v>0.14521691777092033</v>
      </c>
      <c r="I39" s="27">
        <v>4</v>
      </c>
      <c r="J39" s="27">
        <v>4</v>
      </c>
      <c r="K39" s="2">
        <v>4</v>
      </c>
      <c r="L39" s="11">
        <v>229.88505747126436</v>
      </c>
    </row>
    <row r="40" spans="1:12" x14ac:dyDescent="0.25">
      <c r="A40" s="1" t="s">
        <v>88</v>
      </c>
      <c r="B40" s="4" t="s">
        <v>89</v>
      </c>
      <c r="C40" s="6">
        <v>13668</v>
      </c>
      <c r="D40" s="3">
        <v>15</v>
      </c>
      <c r="E40" s="10">
        <v>11.25</v>
      </c>
      <c r="F40" s="10">
        <v>11.25</v>
      </c>
      <c r="G40" s="9">
        <v>12</v>
      </c>
      <c r="H40" s="14">
        <f t="shared" si="1"/>
        <v>8.7796312554872691E-2</v>
      </c>
      <c r="I40" s="27">
        <v>9</v>
      </c>
      <c r="J40" s="27">
        <v>9</v>
      </c>
      <c r="K40" s="2">
        <v>6</v>
      </c>
      <c r="L40" s="11">
        <v>64.985100042571304</v>
      </c>
    </row>
    <row r="41" spans="1:12" x14ac:dyDescent="0.25">
      <c r="A41" s="1" t="s">
        <v>90</v>
      </c>
      <c r="B41" s="4" t="s">
        <v>91</v>
      </c>
      <c r="C41" s="6">
        <v>21002</v>
      </c>
      <c r="D41" s="3">
        <v>30</v>
      </c>
      <c r="E41" s="10">
        <v>37.5</v>
      </c>
      <c r="F41" s="1">
        <v>37.5</v>
      </c>
      <c r="G41" s="9">
        <v>22</v>
      </c>
      <c r="H41" s="14">
        <f t="shared" si="1"/>
        <v>0.1047519283877726</v>
      </c>
      <c r="I41" s="27">
        <v>27.5</v>
      </c>
      <c r="J41" s="27">
        <v>27.5</v>
      </c>
      <c r="K41" s="2">
        <v>10</v>
      </c>
      <c r="L41" s="11">
        <v>218.16080459770114</v>
      </c>
    </row>
    <row r="42" spans="1:12" x14ac:dyDescent="0.25">
      <c r="A42" s="1" t="s">
        <v>92</v>
      </c>
      <c r="B42" s="4" t="s">
        <v>93</v>
      </c>
      <c r="C42" s="6">
        <v>13981</v>
      </c>
      <c r="D42" s="3">
        <v>28</v>
      </c>
      <c r="E42" s="1">
        <v>14</v>
      </c>
      <c r="F42" s="1">
        <v>14</v>
      </c>
      <c r="G42" s="9">
        <v>28</v>
      </c>
      <c r="H42" s="14">
        <f t="shared" si="1"/>
        <v>0.200271797439382</v>
      </c>
      <c r="I42" s="27">
        <v>14</v>
      </c>
      <c r="J42" s="27">
        <v>14</v>
      </c>
      <c r="K42" s="2">
        <v>4</v>
      </c>
      <c r="L42" s="11">
        <v>143.33607006020799</v>
      </c>
    </row>
    <row r="43" spans="1:12" x14ac:dyDescent="0.25">
      <c r="A43" s="1" t="s">
        <v>94</v>
      </c>
      <c r="B43" s="4" t="s">
        <v>95</v>
      </c>
      <c r="C43" s="6">
        <v>6623</v>
      </c>
      <c r="D43" s="3">
        <v>17</v>
      </c>
      <c r="E43" s="1">
        <v>17</v>
      </c>
      <c r="F43" s="10">
        <v>14.166666666666668</v>
      </c>
      <c r="G43" s="9">
        <v>17</v>
      </c>
      <c r="H43" s="14">
        <f t="shared" si="1"/>
        <v>0.25668126226785443</v>
      </c>
      <c r="I43" s="27">
        <v>17</v>
      </c>
      <c r="J43" s="27">
        <v>14.166666666666668</v>
      </c>
      <c r="K43" s="2">
        <v>8</v>
      </c>
      <c r="L43" s="11">
        <v>29.956427015250544</v>
      </c>
    </row>
    <row r="44" spans="1:12" x14ac:dyDescent="0.25">
      <c r="A44" s="1" t="s">
        <v>96</v>
      </c>
      <c r="B44" s="4" t="s">
        <v>97</v>
      </c>
      <c r="C44" s="6">
        <v>11129</v>
      </c>
      <c r="D44" s="3">
        <v>15</v>
      </c>
      <c r="E44" s="1">
        <v>15</v>
      </c>
      <c r="F44" s="1">
        <v>15</v>
      </c>
      <c r="G44" s="9">
        <v>5</v>
      </c>
      <c r="H44" s="14">
        <f t="shared" si="1"/>
        <v>4.4927666457004224E-2</v>
      </c>
      <c r="I44" s="27">
        <v>5</v>
      </c>
      <c r="J44" s="27">
        <v>5</v>
      </c>
      <c r="K44" s="2">
        <v>8</v>
      </c>
      <c r="L44" s="11">
        <v>174.01021711366539</v>
      </c>
    </row>
    <row r="45" spans="1:12" x14ac:dyDescent="0.25">
      <c r="A45" s="1" t="s">
        <v>98</v>
      </c>
      <c r="B45" s="4" t="s">
        <v>99</v>
      </c>
      <c r="C45" s="6">
        <v>12265</v>
      </c>
      <c r="D45" s="3">
        <v>28</v>
      </c>
      <c r="E45" s="10">
        <v>24.5</v>
      </c>
      <c r="F45" s="10">
        <v>24.5</v>
      </c>
      <c r="G45" s="9">
        <v>14</v>
      </c>
      <c r="H45" s="14">
        <f t="shared" si="1"/>
        <v>0.11414594374235629</v>
      </c>
      <c r="I45" s="27">
        <v>12.25</v>
      </c>
      <c r="J45" s="27">
        <v>12.25</v>
      </c>
      <c r="K45" s="2">
        <v>7</v>
      </c>
      <c r="L45" s="11">
        <v>39.99845570412073</v>
      </c>
    </row>
    <row r="46" spans="1:12" x14ac:dyDescent="0.25">
      <c r="A46" s="1" t="s">
        <v>100</v>
      </c>
      <c r="B46" s="4" t="s">
        <v>101</v>
      </c>
      <c r="C46" s="6">
        <v>6261</v>
      </c>
      <c r="D46" s="3">
        <v>24</v>
      </c>
      <c r="E46" s="1">
        <v>21</v>
      </c>
      <c r="F46" s="1">
        <v>21</v>
      </c>
      <c r="G46" s="9">
        <v>14</v>
      </c>
      <c r="H46" s="14">
        <f t="shared" si="1"/>
        <v>0.22360645264334769</v>
      </c>
      <c r="I46" s="27">
        <v>12.25</v>
      </c>
      <c r="J46" s="27">
        <v>12.25</v>
      </c>
      <c r="K46" s="2">
        <v>7</v>
      </c>
      <c r="L46" s="11">
        <v>75.247382092683821</v>
      </c>
    </row>
    <row r="47" spans="1:12" x14ac:dyDescent="0.25">
      <c r="A47" s="1" t="s">
        <v>102</v>
      </c>
      <c r="B47" s="4" t="s">
        <v>103</v>
      </c>
      <c r="C47" s="6">
        <v>13715</v>
      </c>
      <c r="D47" s="3">
        <v>30</v>
      </c>
      <c r="E47" s="10">
        <v>41.25</v>
      </c>
      <c r="F47" s="10">
        <v>41.25</v>
      </c>
      <c r="G47" s="9">
        <v>22</v>
      </c>
      <c r="H47" s="14">
        <f t="shared" si="1"/>
        <v>0.16040831206707984</v>
      </c>
      <c r="I47" s="27">
        <v>30.25</v>
      </c>
      <c r="J47" s="27">
        <v>30.25</v>
      </c>
      <c r="K47" s="2">
        <v>11</v>
      </c>
      <c r="L47" s="11">
        <v>336.70033670033672</v>
      </c>
    </row>
    <row r="48" spans="1:12" x14ac:dyDescent="0.25">
      <c r="A48" s="1" t="s">
        <v>104</v>
      </c>
      <c r="B48" s="4" t="s">
        <v>105</v>
      </c>
      <c r="C48" s="6">
        <v>30749</v>
      </c>
      <c r="D48" s="3">
        <v>12</v>
      </c>
      <c r="E48" s="1">
        <v>9</v>
      </c>
      <c r="F48" s="1">
        <v>9</v>
      </c>
      <c r="G48" s="9">
        <v>12</v>
      </c>
      <c r="H48" s="14">
        <f t="shared" si="1"/>
        <v>3.9025659371036456E-2</v>
      </c>
      <c r="I48" s="27">
        <v>9</v>
      </c>
      <c r="J48" s="27">
        <v>9</v>
      </c>
      <c r="K48" s="2">
        <v>6</v>
      </c>
      <c r="L48" s="11">
        <v>159.6237760749255</v>
      </c>
    </row>
    <row r="49" spans="1:12" x14ac:dyDescent="0.25">
      <c r="A49" s="1" t="s">
        <v>106</v>
      </c>
      <c r="B49" s="4" t="s">
        <v>107</v>
      </c>
      <c r="C49" s="6">
        <v>9373</v>
      </c>
      <c r="D49" s="3">
        <v>11</v>
      </c>
      <c r="E49" s="10">
        <v>8.25</v>
      </c>
      <c r="F49" s="10">
        <v>8.25</v>
      </c>
      <c r="G49" s="9">
        <v>11</v>
      </c>
      <c r="H49" s="14">
        <f t="shared" si="1"/>
        <v>0.11735836978555424</v>
      </c>
      <c r="I49" s="27">
        <v>8.25</v>
      </c>
      <c r="J49" s="27">
        <v>8.25</v>
      </c>
      <c r="K49" s="2">
        <v>6</v>
      </c>
      <c r="L49" s="11">
        <v>174.15534656913968</v>
      </c>
    </row>
    <row r="50" spans="1:12" x14ac:dyDescent="0.25">
      <c r="A50" s="1" t="s">
        <v>108</v>
      </c>
      <c r="B50" s="4" t="s">
        <v>109</v>
      </c>
      <c r="C50" s="6">
        <v>30620</v>
      </c>
      <c r="D50" s="3">
        <v>17</v>
      </c>
      <c r="E50" s="1">
        <v>17</v>
      </c>
      <c r="F50" s="1">
        <v>17</v>
      </c>
      <c r="G50" s="9">
        <v>9</v>
      </c>
      <c r="H50" s="14">
        <f t="shared" si="1"/>
        <v>2.9392553886348791E-2</v>
      </c>
      <c r="I50" s="27">
        <v>9</v>
      </c>
      <c r="J50" s="27">
        <v>9</v>
      </c>
      <c r="K50" s="2">
        <v>8</v>
      </c>
      <c r="L50" s="11">
        <v>217.03853955375254</v>
      </c>
    </row>
    <row r="51" spans="1:12" x14ac:dyDescent="0.25">
      <c r="A51" s="1" t="s">
        <v>110</v>
      </c>
      <c r="B51" s="4" t="s">
        <v>111</v>
      </c>
      <c r="C51" s="6">
        <v>12701</v>
      </c>
      <c r="D51" s="3">
        <v>19</v>
      </c>
      <c r="E51" s="1">
        <v>19</v>
      </c>
      <c r="F51" s="1">
        <v>19</v>
      </c>
      <c r="G51" s="9">
        <v>19</v>
      </c>
      <c r="H51" s="14">
        <f t="shared" si="1"/>
        <v>0.14959452011652627</v>
      </c>
      <c r="I51" s="27">
        <v>19</v>
      </c>
      <c r="J51" s="27">
        <v>19</v>
      </c>
      <c r="K51" s="2">
        <v>8</v>
      </c>
      <c r="L51" s="11">
        <v>88.223432143577341</v>
      </c>
    </row>
    <row r="52" spans="1:12" x14ac:dyDescent="0.25">
      <c r="A52" s="1" t="s">
        <v>112</v>
      </c>
      <c r="B52" s="4" t="s">
        <v>113</v>
      </c>
      <c r="C52" s="6">
        <v>20791</v>
      </c>
      <c r="D52" s="3">
        <v>38</v>
      </c>
      <c r="E52" s="1">
        <v>38</v>
      </c>
      <c r="F52" s="10">
        <v>31.666666666666668</v>
      </c>
      <c r="G52" s="9">
        <v>38</v>
      </c>
      <c r="H52" s="14">
        <f t="shared" si="1"/>
        <v>0.18277139146746188</v>
      </c>
      <c r="I52" s="27">
        <v>38</v>
      </c>
      <c r="J52" s="27">
        <v>31.666666666666668</v>
      </c>
      <c r="K52" s="2">
        <v>8</v>
      </c>
      <c r="L52" s="11">
        <v>39.595516569200782</v>
      </c>
    </row>
    <row r="53" spans="1:12" x14ac:dyDescent="0.25">
      <c r="A53" s="1" t="s">
        <v>114</v>
      </c>
      <c r="B53" s="4" t="s">
        <v>115</v>
      </c>
      <c r="C53" s="6">
        <v>20833</v>
      </c>
      <c r="D53" s="3">
        <v>6</v>
      </c>
      <c r="E53" s="1">
        <v>6</v>
      </c>
      <c r="F53" s="1">
        <v>6</v>
      </c>
      <c r="G53" s="9">
        <v>3</v>
      </c>
      <c r="H53" s="14">
        <f t="shared" si="1"/>
        <v>1.4400230403686459E-2</v>
      </c>
      <c r="I53" s="27">
        <v>3</v>
      </c>
      <c r="J53" s="27">
        <v>3</v>
      </c>
      <c r="K53" s="2">
        <v>8</v>
      </c>
      <c r="L53" s="11">
        <v>92.551129469987231</v>
      </c>
    </row>
    <row r="54" spans="1:12" x14ac:dyDescent="0.25">
      <c r="A54" s="1" t="s">
        <v>116</v>
      </c>
      <c r="B54" s="4" t="s">
        <v>117</v>
      </c>
      <c r="C54" s="6">
        <v>2221</v>
      </c>
      <c r="D54" s="3">
        <v>15</v>
      </c>
      <c r="E54" s="1">
        <v>15</v>
      </c>
      <c r="F54" s="1">
        <v>15</v>
      </c>
      <c r="G54" s="9">
        <v>15</v>
      </c>
      <c r="H54" s="14">
        <f t="shared" si="1"/>
        <v>0.675371454299865</v>
      </c>
      <c r="I54" s="27">
        <v>15</v>
      </c>
      <c r="J54" s="27">
        <v>15</v>
      </c>
      <c r="K54" s="2">
        <v>8</v>
      </c>
      <c r="L54" s="11">
        <v>102.17113665389527</v>
      </c>
    </row>
    <row r="55" spans="1:12" x14ac:dyDescent="0.25">
      <c r="A55" s="1" t="s">
        <v>118</v>
      </c>
      <c r="B55" s="4" t="s">
        <v>119</v>
      </c>
      <c r="C55" s="6">
        <v>17940</v>
      </c>
      <c r="D55" s="3">
        <v>34</v>
      </c>
      <c r="E55" s="1">
        <v>34</v>
      </c>
      <c r="F55" s="1">
        <v>34</v>
      </c>
      <c r="G55" s="9">
        <v>34</v>
      </c>
      <c r="H55" s="14">
        <f t="shared" si="1"/>
        <v>0.18952062430323299</v>
      </c>
      <c r="I55" s="27">
        <v>34</v>
      </c>
      <c r="J55" s="27">
        <v>34</v>
      </c>
      <c r="K55" s="2">
        <v>8</v>
      </c>
      <c r="L55" s="11">
        <v>78.346855983772826</v>
      </c>
    </row>
    <row r="56" spans="1:12" x14ac:dyDescent="0.25">
      <c r="A56" s="1" t="s">
        <v>120</v>
      </c>
      <c r="B56" s="4" t="s">
        <v>121</v>
      </c>
      <c r="C56" s="6">
        <v>37115</v>
      </c>
      <c r="D56" s="3">
        <v>50</v>
      </c>
      <c r="E56" s="1">
        <v>50</v>
      </c>
      <c r="F56" s="10">
        <v>41.666666666666671</v>
      </c>
      <c r="G56" s="9">
        <v>44</v>
      </c>
      <c r="H56" s="14">
        <f t="shared" si="1"/>
        <v>0.11855045130001347</v>
      </c>
      <c r="I56" s="27">
        <v>44</v>
      </c>
      <c r="J56" s="27">
        <v>36.666666666666671</v>
      </c>
      <c r="K56" s="2">
        <v>8</v>
      </c>
      <c r="L56" s="11">
        <v>37.037037037037038</v>
      </c>
    </row>
    <row r="57" spans="1:12" x14ac:dyDescent="0.25">
      <c r="A57" s="1" t="s">
        <v>122</v>
      </c>
      <c r="B57" s="4" t="s">
        <v>123</v>
      </c>
      <c r="C57" s="6">
        <v>7950</v>
      </c>
      <c r="D57" s="3">
        <v>24</v>
      </c>
      <c r="E57" s="1">
        <v>27</v>
      </c>
      <c r="F57" s="1">
        <v>27</v>
      </c>
      <c r="G57" s="9">
        <v>10</v>
      </c>
      <c r="H57" s="14">
        <f t="shared" si="1"/>
        <v>0.12578616352201258</v>
      </c>
      <c r="I57" s="27">
        <v>11.25</v>
      </c>
      <c r="J57" s="27">
        <v>11.25</v>
      </c>
      <c r="K57" s="2">
        <v>9</v>
      </c>
      <c r="L57" s="11">
        <v>90.641407691216116</v>
      </c>
    </row>
    <row r="58" spans="1:12" x14ac:dyDescent="0.25">
      <c r="A58" s="1" t="s">
        <v>124</v>
      </c>
      <c r="B58" s="4" t="s">
        <v>125</v>
      </c>
      <c r="C58" s="6">
        <v>9755</v>
      </c>
      <c r="D58" s="3">
        <v>20</v>
      </c>
      <c r="E58" s="1">
        <v>20</v>
      </c>
      <c r="F58" s="10">
        <v>16.666666666666668</v>
      </c>
      <c r="G58" s="9">
        <v>20</v>
      </c>
      <c r="H58" s="14">
        <f t="shared" si="1"/>
        <v>0.20502306509482315</v>
      </c>
      <c r="I58" s="27">
        <v>20</v>
      </c>
      <c r="J58" s="27">
        <v>16.666666666666668</v>
      </c>
      <c r="K58" s="2">
        <v>8</v>
      </c>
      <c r="L58" s="11">
        <v>60.763888888888886</v>
      </c>
    </row>
    <row r="59" spans="1:12" x14ac:dyDescent="0.25">
      <c r="A59" s="1" t="s">
        <v>126</v>
      </c>
      <c r="B59" s="4" t="s">
        <v>127</v>
      </c>
      <c r="C59" s="6">
        <v>13519</v>
      </c>
      <c r="D59" s="3">
        <v>20</v>
      </c>
      <c r="E59" s="1">
        <v>20</v>
      </c>
      <c r="F59" s="1">
        <v>20</v>
      </c>
      <c r="G59" s="9">
        <v>7</v>
      </c>
      <c r="H59" s="14">
        <f t="shared" si="1"/>
        <v>5.1778977735039568E-2</v>
      </c>
      <c r="I59" s="27">
        <v>7</v>
      </c>
      <c r="J59" s="27">
        <v>7</v>
      </c>
      <c r="K59" s="2">
        <v>8</v>
      </c>
      <c r="L59" s="11">
        <v>143.67816091954023</v>
      </c>
    </row>
    <row r="60" spans="1:12" x14ac:dyDescent="0.25">
      <c r="A60" s="1" t="s">
        <v>128</v>
      </c>
      <c r="B60" s="4" t="s">
        <v>129</v>
      </c>
      <c r="C60" s="6">
        <v>19700</v>
      </c>
      <c r="D60" s="3">
        <v>29</v>
      </c>
      <c r="E60" s="1">
        <v>29</v>
      </c>
      <c r="F60" s="1">
        <v>29</v>
      </c>
      <c r="G60" s="9">
        <v>20</v>
      </c>
      <c r="H60" s="14">
        <f t="shared" si="1"/>
        <v>0.10152284263959391</v>
      </c>
      <c r="I60" s="27">
        <v>20</v>
      </c>
      <c r="J60" s="27">
        <v>20</v>
      </c>
      <c r="K60" s="2">
        <v>8</v>
      </c>
      <c r="L60" s="11">
        <v>112.96076099881094</v>
      </c>
    </row>
    <row r="61" spans="1:12" x14ac:dyDescent="0.25">
      <c r="A61" s="1" t="s">
        <v>130</v>
      </c>
      <c r="B61" s="4" t="s">
        <v>131</v>
      </c>
      <c r="C61" s="6">
        <v>22057</v>
      </c>
      <c r="D61" s="3">
        <v>16</v>
      </c>
      <c r="E61" s="1">
        <v>16</v>
      </c>
      <c r="F61" s="1">
        <v>16</v>
      </c>
      <c r="G61" s="9">
        <v>12</v>
      </c>
      <c r="H61" s="14">
        <f t="shared" si="1"/>
        <v>5.4404497438454907E-2</v>
      </c>
      <c r="I61" s="27">
        <v>12</v>
      </c>
      <c r="J61" s="27">
        <v>12</v>
      </c>
      <c r="K61" s="2">
        <v>8</v>
      </c>
      <c r="L61" s="11">
        <v>220.90517241379311</v>
      </c>
    </row>
    <row r="62" spans="1:12" x14ac:dyDescent="0.25">
      <c r="A62" s="1" t="s">
        <v>132</v>
      </c>
      <c r="B62" s="4" t="s">
        <v>133</v>
      </c>
      <c r="C62" s="6">
        <v>4334</v>
      </c>
      <c r="D62" s="3">
        <v>15</v>
      </c>
      <c r="E62" s="1">
        <v>15</v>
      </c>
      <c r="F62" s="1">
        <v>15</v>
      </c>
      <c r="G62" s="9">
        <v>11</v>
      </c>
      <c r="H62" s="14">
        <f t="shared" si="1"/>
        <v>0.25380710659898476</v>
      </c>
      <c r="I62" s="27">
        <v>11</v>
      </c>
      <c r="J62" s="27">
        <v>11</v>
      </c>
      <c r="K62" s="2">
        <v>8</v>
      </c>
      <c r="L62" s="11">
        <v>79.821200510855689</v>
      </c>
    </row>
    <row r="63" spans="1:12" x14ac:dyDescent="0.25">
      <c r="A63" s="1" t="s">
        <v>134</v>
      </c>
      <c r="B63" s="4" t="s">
        <v>135</v>
      </c>
      <c r="C63" s="6">
        <v>10578</v>
      </c>
      <c r="D63" s="3">
        <v>20</v>
      </c>
      <c r="E63" s="1">
        <v>15</v>
      </c>
      <c r="F63" s="10">
        <v>12.5</v>
      </c>
      <c r="G63" s="9">
        <v>18</v>
      </c>
      <c r="H63" s="14">
        <f t="shared" si="1"/>
        <v>0.17016449234259784</v>
      </c>
      <c r="I63" s="27">
        <v>13.5</v>
      </c>
      <c r="J63" s="27">
        <v>11.25</v>
      </c>
      <c r="K63" s="2">
        <v>6</v>
      </c>
      <c r="L63" s="11">
        <v>40.50925925925926</v>
      </c>
    </row>
    <row r="64" spans="1:12" x14ac:dyDescent="0.25">
      <c r="A64" s="1" t="s">
        <v>136</v>
      </c>
      <c r="B64" s="4" t="s">
        <v>137</v>
      </c>
      <c r="C64" s="6">
        <v>5314</v>
      </c>
      <c r="D64" s="3">
        <v>12</v>
      </c>
      <c r="E64" s="1">
        <v>9</v>
      </c>
      <c r="F64" s="1">
        <v>9</v>
      </c>
      <c r="G64" s="9">
        <v>9</v>
      </c>
      <c r="H64" s="14">
        <f t="shared" si="1"/>
        <v>0.16936394429808055</v>
      </c>
      <c r="I64" s="27">
        <v>6.75</v>
      </c>
      <c r="J64" s="27">
        <v>6.75</v>
      </c>
      <c r="K64" s="2">
        <v>6</v>
      </c>
      <c r="L64" s="11">
        <v>158.6845466155811</v>
      </c>
    </row>
    <row r="65" spans="1:12" x14ac:dyDescent="0.25">
      <c r="A65" s="1" t="s">
        <v>138</v>
      </c>
      <c r="B65" s="4" t="s">
        <v>139</v>
      </c>
      <c r="C65" s="6">
        <v>7909</v>
      </c>
      <c r="D65" s="3">
        <v>37</v>
      </c>
      <c r="E65" s="1">
        <v>37</v>
      </c>
      <c r="F65" s="10">
        <v>27.75</v>
      </c>
      <c r="G65" s="9">
        <v>30</v>
      </c>
      <c r="H65" s="14">
        <f t="shared" si="1"/>
        <v>0.37931470476672147</v>
      </c>
      <c r="I65" s="27">
        <v>30</v>
      </c>
      <c r="J65" s="27">
        <v>22.5</v>
      </c>
      <c r="K65" s="2">
        <v>8</v>
      </c>
      <c r="L65" s="11">
        <v>129.94187456687456</v>
      </c>
    </row>
    <row r="66" spans="1:12" x14ac:dyDescent="0.25">
      <c r="A66" s="1" t="s">
        <v>140</v>
      </c>
      <c r="B66" s="4" t="s">
        <v>141</v>
      </c>
      <c r="C66" s="6">
        <v>24194</v>
      </c>
      <c r="D66" s="3">
        <v>2</v>
      </c>
      <c r="E66" s="1">
        <v>2</v>
      </c>
      <c r="F66" s="1">
        <v>2</v>
      </c>
      <c r="G66" s="9">
        <v>2</v>
      </c>
      <c r="H66" s="14">
        <f t="shared" ref="H66:H69" si="2">SUM(G66/C66)*100</f>
        <v>8.2665123584359755E-3</v>
      </c>
      <c r="I66" s="27">
        <v>2</v>
      </c>
      <c r="J66" s="27">
        <v>2</v>
      </c>
      <c r="K66" s="2">
        <v>8</v>
      </c>
      <c r="L66" s="11">
        <v>203.544061302682</v>
      </c>
    </row>
    <row r="67" spans="1:12" x14ac:dyDescent="0.25">
      <c r="A67" s="1" t="s">
        <v>142</v>
      </c>
      <c r="B67" s="4" t="s">
        <v>143</v>
      </c>
      <c r="C67" s="6">
        <v>8025</v>
      </c>
      <c r="D67" s="3">
        <v>19</v>
      </c>
      <c r="E67" s="1">
        <v>19</v>
      </c>
      <c r="F67" s="10">
        <v>15.833333333333334</v>
      </c>
      <c r="G67" s="9">
        <v>19</v>
      </c>
      <c r="H67" s="14">
        <f t="shared" si="2"/>
        <v>0.2367601246105919</v>
      </c>
      <c r="I67" s="27">
        <v>19</v>
      </c>
      <c r="J67" s="27">
        <v>15.833333333333334</v>
      </c>
      <c r="K67" s="2">
        <v>8</v>
      </c>
      <c r="L67" s="11">
        <v>45.687134502923975</v>
      </c>
    </row>
    <row r="68" spans="1:12" x14ac:dyDescent="0.25">
      <c r="A68" s="1" t="s">
        <v>144</v>
      </c>
      <c r="B68" s="4" t="s">
        <v>145</v>
      </c>
      <c r="C68" s="6">
        <v>13250</v>
      </c>
      <c r="D68" s="3">
        <v>17</v>
      </c>
      <c r="E68" s="1">
        <v>17</v>
      </c>
      <c r="F68" s="1">
        <v>17</v>
      </c>
      <c r="G68" s="9">
        <v>16</v>
      </c>
      <c r="H68" s="14">
        <f t="shared" si="2"/>
        <v>0.12075471698113208</v>
      </c>
      <c r="I68" s="27">
        <v>16</v>
      </c>
      <c r="J68" s="27">
        <v>16</v>
      </c>
      <c r="K68" s="2">
        <v>8</v>
      </c>
      <c r="L68" s="11">
        <v>339.84110885733605</v>
      </c>
    </row>
    <row r="69" spans="1:12" x14ac:dyDescent="0.25">
      <c r="A69" s="15" t="s">
        <v>146</v>
      </c>
      <c r="B69" s="16" t="s">
        <v>147</v>
      </c>
      <c r="C69" s="17">
        <v>31960</v>
      </c>
      <c r="D69" s="18">
        <v>12</v>
      </c>
      <c r="E69" s="15">
        <v>12</v>
      </c>
      <c r="F69" s="15">
        <v>12</v>
      </c>
      <c r="G69" s="19">
        <v>12</v>
      </c>
      <c r="H69" s="20">
        <f t="shared" si="2"/>
        <v>3.7546933667083851E-2</v>
      </c>
      <c r="I69" s="28">
        <v>12</v>
      </c>
      <c r="J69" s="28">
        <v>12</v>
      </c>
      <c r="K69" s="21">
        <v>8</v>
      </c>
      <c r="L69" s="22">
        <v>119.1363745210728</v>
      </c>
    </row>
    <row r="70" spans="1:12" x14ac:dyDescent="0.25">
      <c r="A70" s="30" t="s">
        <v>148</v>
      </c>
      <c r="B70" s="31"/>
      <c r="C70" s="32">
        <f>SUM(C2:C69)</f>
        <v>1497628</v>
      </c>
      <c r="D70" s="33">
        <v>2111</v>
      </c>
      <c r="E70" s="33">
        <f>SUM(E2:E69)</f>
        <v>2302.125</v>
      </c>
      <c r="F70" s="33">
        <f>SUM(F2:F69)</f>
        <v>2231.010416666667</v>
      </c>
      <c r="G70" s="34">
        <f>SUM(G2:G69)</f>
        <v>1507</v>
      </c>
      <c r="H70" s="33"/>
      <c r="I70" s="33">
        <v>1619.125</v>
      </c>
      <c r="J70" s="33">
        <v>1553.0208333333335</v>
      </c>
      <c r="K70" s="35"/>
      <c r="L70" s="36">
        <f>AVERAGE(L2:L69)</f>
        <v>133.45401250126352</v>
      </c>
    </row>
    <row r="71" spans="1:12" x14ac:dyDescent="0.25">
      <c r="A71" s="37"/>
      <c r="B71" s="38"/>
      <c r="C71" s="38"/>
      <c r="D71" s="24"/>
      <c r="E71" s="24"/>
      <c r="F71" s="24"/>
      <c r="G71" s="24"/>
      <c r="H71" s="24"/>
      <c r="I71" s="23"/>
      <c r="J71" s="23"/>
      <c r="K71" s="23"/>
      <c r="L71" s="25"/>
    </row>
    <row r="72" spans="1:12" x14ac:dyDescent="0.25">
      <c r="A72" s="39" t="s">
        <v>149</v>
      </c>
      <c r="B72" s="40"/>
      <c r="C72" s="45">
        <v>1913969.4</v>
      </c>
      <c r="D72" s="46"/>
      <c r="E72" s="46"/>
      <c r="F72" s="46"/>
      <c r="G72" s="47"/>
      <c r="H72" s="48">
        <f>SUM(G70/C72)*100</f>
        <v>7.8736890986867397E-2</v>
      </c>
      <c r="I72" s="49"/>
      <c r="J72" s="26"/>
      <c r="K72" s="26"/>
      <c r="L72" s="26"/>
    </row>
    <row r="73" spans="1:12" x14ac:dyDescent="0.25">
      <c r="C73" s="50"/>
      <c r="D73" s="42"/>
      <c r="E73" s="42"/>
      <c r="F73" s="42"/>
      <c r="G73" s="51"/>
      <c r="H73" s="52"/>
      <c r="I73" s="42"/>
    </row>
    <row r="74" spans="1:12" x14ac:dyDescent="0.25">
      <c r="A74" s="53" t="s">
        <v>150</v>
      </c>
      <c r="B74" s="53"/>
      <c r="C74" s="53"/>
      <c r="D74" s="53"/>
      <c r="G74"/>
      <c r="H74" s="44"/>
      <c r="I74" s="42"/>
    </row>
    <row r="75" spans="1:12" ht="30" customHeight="1" x14ac:dyDescent="0.25">
      <c r="A75" s="54" t="s">
        <v>151</v>
      </c>
      <c r="B75" s="54"/>
      <c r="C75" s="54"/>
      <c r="D75" s="54"/>
      <c r="E75" s="54"/>
      <c r="F75" s="54"/>
      <c r="G75" s="54"/>
      <c r="H75" s="44"/>
      <c r="I75" s="42"/>
    </row>
    <row r="76" spans="1:12" x14ac:dyDescent="0.25">
      <c r="C76" s="41"/>
      <c r="D76" s="42"/>
      <c r="E76" s="42"/>
      <c r="F76" s="42"/>
      <c r="G76" s="43"/>
      <c r="H76" s="44"/>
      <c r="I76" s="42"/>
    </row>
    <row r="77" spans="1:12" ht="30" customHeight="1" x14ac:dyDescent="0.25">
      <c r="A77" s="55" t="s">
        <v>152</v>
      </c>
      <c r="B77" s="55"/>
      <c r="C77" s="55"/>
      <c r="D77" s="55"/>
      <c r="E77" s="55"/>
      <c r="F77" s="55"/>
      <c r="G77" s="55"/>
      <c r="H77" s="44"/>
      <c r="I77" s="42"/>
    </row>
    <row r="78" spans="1:12" ht="60" customHeight="1" x14ac:dyDescent="0.25">
      <c r="A78" s="56" t="s">
        <v>153</v>
      </c>
      <c r="B78" s="56"/>
      <c r="C78" s="56"/>
      <c r="D78" s="56"/>
      <c r="E78" s="56"/>
      <c r="F78" s="56"/>
      <c r="G78" s="56"/>
      <c r="H78" s="44"/>
      <c r="I78" s="42"/>
    </row>
    <row r="79" spans="1:12" ht="60" customHeight="1" x14ac:dyDescent="0.25">
      <c r="A79" s="57" t="s">
        <v>154</v>
      </c>
      <c r="B79" s="57"/>
      <c r="C79" s="57"/>
      <c r="D79" s="57"/>
      <c r="E79" s="57"/>
      <c r="F79" s="57"/>
      <c r="G79" s="57"/>
      <c r="H79" s="44"/>
      <c r="I79" s="42"/>
    </row>
    <row r="80" spans="1:12" x14ac:dyDescent="0.25">
      <c r="C80" s="41"/>
      <c r="D80" s="42"/>
      <c r="E80" s="42"/>
      <c r="F80" s="42"/>
      <c r="G80" s="43"/>
      <c r="H80" s="44"/>
      <c r="I80" s="42"/>
    </row>
    <row r="81" spans="3:9" x14ac:dyDescent="0.25">
      <c r="C81" s="41"/>
      <c r="D81" s="42"/>
      <c r="E81" s="42"/>
      <c r="F81" s="42"/>
      <c r="G81" s="43"/>
      <c r="H81" s="44"/>
      <c r="I81" s="42"/>
    </row>
    <row r="82" spans="3:9" x14ac:dyDescent="0.25">
      <c r="C82" s="41"/>
      <c r="D82" s="42"/>
      <c r="E82" s="42"/>
      <c r="F82" s="42"/>
      <c r="G82" s="43"/>
      <c r="H82" s="44"/>
      <c r="I82" s="42"/>
    </row>
    <row r="83" spans="3:9" x14ac:dyDescent="0.25">
      <c r="C83" s="41"/>
      <c r="D83" s="42"/>
      <c r="E83" s="42"/>
      <c r="F83" s="42"/>
      <c r="G83" s="43"/>
      <c r="H83" s="44"/>
      <c r="I83" s="42"/>
    </row>
    <row r="84" spans="3:9" x14ac:dyDescent="0.25">
      <c r="C84" s="41"/>
      <c r="D84" s="42"/>
      <c r="E84" s="42"/>
      <c r="F84" s="42"/>
      <c r="G84" s="43"/>
      <c r="H84" s="44"/>
      <c r="I84" s="42"/>
    </row>
    <row r="85" spans="3:9" x14ac:dyDescent="0.25">
      <c r="C85" s="41"/>
      <c r="D85" s="42"/>
      <c r="E85" s="42"/>
      <c r="F85" s="42"/>
      <c r="G85" s="43"/>
      <c r="H85" s="44"/>
      <c r="I85" s="42"/>
    </row>
    <row r="86" spans="3:9" x14ac:dyDescent="0.25">
      <c r="C86" s="41"/>
      <c r="D86" s="42"/>
      <c r="E86" s="42"/>
      <c r="F86" s="42"/>
      <c r="G86" s="43"/>
      <c r="H86" s="44"/>
      <c r="I86" s="42"/>
    </row>
    <row r="87" spans="3:9" x14ac:dyDescent="0.25">
      <c r="C87" s="41"/>
      <c r="D87" s="42"/>
      <c r="E87" s="42"/>
      <c r="F87" s="42"/>
      <c r="G87" s="43"/>
      <c r="H87" s="44"/>
      <c r="I87" s="42"/>
    </row>
    <row r="88" spans="3:9" x14ac:dyDescent="0.25">
      <c r="C88" s="41"/>
      <c r="D88" s="42"/>
      <c r="E88" s="42"/>
      <c r="F88" s="42"/>
      <c r="G88" s="43"/>
      <c r="H88" s="44"/>
      <c r="I88" s="42"/>
    </row>
    <row r="89" spans="3:9" x14ac:dyDescent="0.25">
      <c r="C89" s="41"/>
      <c r="D89" s="42"/>
      <c r="E89" s="42"/>
      <c r="F89" s="42"/>
      <c r="G89" s="43"/>
      <c r="H89" s="44"/>
      <c r="I89" s="42"/>
    </row>
    <row r="90" spans="3:9" x14ac:dyDescent="0.25">
      <c r="C90" s="41"/>
      <c r="D90" s="42"/>
      <c r="E90" s="42"/>
      <c r="F90" s="42"/>
      <c r="G90" s="43"/>
      <c r="H90" s="44"/>
      <c r="I90" s="42"/>
    </row>
    <row r="91" spans="3:9" x14ac:dyDescent="0.25">
      <c r="C91" s="41"/>
      <c r="D91" s="42"/>
      <c r="E91" s="42"/>
      <c r="F91" s="42"/>
      <c r="G91" s="43"/>
      <c r="H91" s="44"/>
      <c r="I91" s="42"/>
    </row>
    <row r="92" spans="3:9" x14ac:dyDescent="0.25">
      <c r="C92" s="41"/>
      <c r="D92" s="42"/>
      <c r="E92" s="42"/>
      <c r="F92" s="42"/>
      <c r="G92" s="43"/>
      <c r="H92" s="44"/>
      <c r="I92" s="42"/>
    </row>
    <row r="93" spans="3:9" x14ac:dyDescent="0.25">
      <c r="C93" s="41"/>
      <c r="D93" s="42"/>
      <c r="E93" s="42"/>
      <c r="F93" s="42"/>
      <c r="G93" s="43"/>
      <c r="H93" s="44"/>
      <c r="I93" s="42"/>
    </row>
    <row r="94" spans="3:9" x14ac:dyDescent="0.25">
      <c r="C94" s="41"/>
      <c r="D94" s="42"/>
      <c r="E94" s="42"/>
      <c r="F94" s="42"/>
      <c r="G94" s="43"/>
      <c r="H94" s="44"/>
      <c r="I94" s="42"/>
    </row>
    <row r="95" spans="3:9" x14ac:dyDescent="0.25">
      <c r="C95" s="41"/>
      <c r="D95" s="42"/>
      <c r="E95" s="42"/>
      <c r="F95" s="42"/>
      <c r="G95" s="43"/>
      <c r="H95" s="44"/>
      <c r="I95" s="42"/>
    </row>
    <row r="96" spans="3:9" x14ac:dyDescent="0.25">
      <c r="C96" s="41"/>
      <c r="D96" s="42"/>
      <c r="E96" s="42"/>
      <c r="F96" s="42"/>
      <c r="G96" s="43"/>
      <c r="H96" s="44"/>
      <c r="I96" s="42"/>
    </row>
    <row r="97" spans="3:9" x14ac:dyDescent="0.25">
      <c r="C97" s="41"/>
      <c r="D97" s="42"/>
      <c r="E97" s="42"/>
      <c r="F97" s="42"/>
      <c r="G97" s="43"/>
      <c r="H97" s="44"/>
      <c r="I97" s="42"/>
    </row>
    <row r="98" spans="3:9" x14ac:dyDescent="0.25">
      <c r="C98" s="41"/>
      <c r="D98" s="42"/>
      <c r="E98" s="42"/>
      <c r="F98" s="42"/>
      <c r="G98" s="43"/>
      <c r="H98" s="44"/>
      <c r="I98" s="42"/>
    </row>
    <row r="99" spans="3:9" x14ac:dyDescent="0.25">
      <c r="C99" s="41"/>
      <c r="D99" s="42"/>
      <c r="E99" s="42"/>
      <c r="F99" s="42"/>
      <c r="G99" s="43"/>
      <c r="H99" s="44"/>
      <c r="I99" s="42"/>
    </row>
    <row r="100" spans="3:9" x14ac:dyDescent="0.25">
      <c r="C100" s="41"/>
      <c r="D100" s="42"/>
      <c r="E100" s="42"/>
      <c r="F100" s="42"/>
      <c r="G100" s="43"/>
      <c r="H100" s="44"/>
      <c r="I100" s="42"/>
    </row>
    <row r="101" spans="3:9" x14ac:dyDescent="0.25">
      <c r="C101" s="41"/>
      <c r="D101" s="42"/>
      <c r="E101" s="42"/>
      <c r="F101" s="42"/>
      <c r="G101" s="43"/>
      <c r="H101" s="44"/>
      <c r="I101" s="42"/>
    </row>
    <row r="102" spans="3:9" x14ac:dyDescent="0.25">
      <c r="C102" s="41"/>
      <c r="D102" s="42"/>
      <c r="E102" s="42"/>
      <c r="F102" s="42"/>
      <c r="G102" s="43"/>
      <c r="H102" s="44"/>
      <c r="I102" s="42"/>
    </row>
    <row r="103" spans="3:9" x14ac:dyDescent="0.25">
      <c r="C103" s="41"/>
      <c r="D103" s="42"/>
      <c r="E103" s="42"/>
      <c r="F103" s="42"/>
      <c r="G103" s="43"/>
      <c r="H103" s="44"/>
      <c r="I103" s="42"/>
    </row>
    <row r="104" spans="3:9" x14ac:dyDescent="0.25">
      <c r="C104" s="41"/>
      <c r="D104" s="42"/>
      <c r="E104" s="42"/>
      <c r="F104" s="42"/>
      <c r="G104" s="43"/>
      <c r="H104" s="44"/>
      <c r="I104" s="42"/>
    </row>
    <row r="105" spans="3:9" x14ac:dyDescent="0.25">
      <c r="C105" s="41"/>
      <c r="D105" s="42"/>
      <c r="E105" s="42"/>
      <c r="F105" s="42"/>
      <c r="G105" s="43"/>
      <c r="H105" s="44"/>
      <c r="I105" s="42"/>
    </row>
    <row r="106" spans="3:9" x14ac:dyDescent="0.25">
      <c r="C106" s="41"/>
      <c r="D106" s="42"/>
      <c r="E106" s="42"/>
      <c r="F106" s="42"/>
      <c r="G106" s="43"/>
      <c r="H106" s="44"/>
      <c r="I106" s="42"/>
    </row>
    <row r="107" spans="3:9" x14ac:dyDescent="0.25">
      <c r="C107" s="41"/>
      <c r="D107" s="42"/>
      <c r="E107" s="42"/>
      <c r="F107" s="42"/>
      <c r="G107" s="43"/>
      <c r="H107" s="44"/>
      <c r="I107" s="42"/>
    </row>
    <row r="108" spans="3:9" x14ac:dyDescent="0.25">
      <c r="C108" s="41"/>
      <c r="D108" s="42"/>
      <c r="E108" s="42"/>
      <c r="F108" s="42"/>
      <c r="G108" s="43"/>
      <c r="H108" s="44"/>
      <c r="I108" s="42"/>
    </row>
    <row r="109" spans="3:9" x14ac:dyDescent="0.25">
      <c r="C109" s="41"/>
      <c r="D109" s="42"/>
      <c r="E109" s="42"/>
      <c r="F109" s="42"/>
      <c r="G109" s="43"/>
      <c r="H109" s="44"/>
      <c r="I109" s="42"/>
    </row>
    <row r="110" spans="3:9" x14ac:dyDescent="0.25">
      <c r="C110" s="41"/>
      <c r="D110" s="42"/>
      <c r="E110" s="42"/>
      <c r="F110" s="42"/>
      <c r="G110" s="43"/>
      <c r="H110" s="44"/>
      <c r="I110" s="42"/>
    </row>
    <row r="111" spans="3:9" x14ac:dyDescent="0.25">
      <c r="C111" s="41"/>
      <c r="D111" s="42"/>
      <c r="E111" s="42"/>
      <c r="F111" s="42"/>
      <c r="G111" s="43"/>
      <c r="H111" s="44"/>
      <c r="I111" s="42"/>
    </row>
    <row r="112" spans="3:9" x14ac:dyDescent="0.25">
      <c r="C112" s="41"/>
      <c r="D112" s="42"/>
      <c r="E112" s="42"/>
      <c r="F112" s="42"/>
      <c r="G112" s="43"/>
      <c r="H112" s="44"/>
      <c r="I112" s="42"/>
    </row>
    <row r="113" spans="3:9" x14ac:dyDescent="0.25">
      <c r="C113" s="41"/>
      <c r="D113" s="42"/>
      <c r="E113" s="42"/>
      <c r="F113" s="42"/>
      <c r="G113" s="43"/>
      <c r="H113" s="44"/>
      <c r="I113" s="42"/>
    </row>
    <row r="114" spans="3:9" x14ac:dyDescent="0.25">
      <c r="C114" s="41"/>
      <c r="D114" s="42"/>
      <c r="E114" s="42"/>
      <c r="F114" s="42"/>
      <c r="G114" s="43"/>
      <c r="H114" s="44"/>
      <c r="I114" s="42"/>
    </row>
    <row r="115" spans="3:9" x14ac:dyDescent="0.25">
      <c r="C115" s="41"/>
      <c r="D115" s="42"/>
      <c r="E115" s="42"/>
      <c r="F115" s="42"/>
      <c r="G115" s="43"/>
      <c r="H115" s="44"/>
      <c r="I115" s="42"/>
    </row>
    <row r="116" spans="3:9" x14ac:dyDescent="0.25">
      <c r="C116" s="41"/>
      <c r="D116" s="42"/>
      <c r="E116" s="42"/>
      <c r="F116" s="42"/>
      <c r="G116" s="43"/>
      <c r="H116" s="44"/>
      <c r="I116" s="42"/>
    </row>
    <row r="117" spans="3:9" x14ac:dyDescent="0.25">
      <c r="C117" s="41"/>
      <c r="D117" s="42"/>
      <c r="E117" s="42"/>
      <c r="F117" s="42"/>
      <c r="G117" s="43"/>
      <c r="H117" s="44"/>
      <c r="I117" s="42"/>
    </row>
  </sheetData>
  <sheetProtection algorithmName="SHA-512" hashValue="wbV7xZtdsoz9y0GtEl4pUFRrB4F8tBwdV5XZ+1U9FaqqctOWeT8KUFTJJV0t634CordCYb39L3liP6N3p1vfjA==" saltValue="NpmllcF8LWhyU7c2lr4SwA==" spinCount="100000" sheet="1" objects="1" scenarios="1" formatCells="0" formatColumns="0" formatRows="0" sort="0" autoFilter="0"/>
  <sortState ref="A3:P70">
    <sortCondition ref="A3:A70"/>
  </sortState>
  <mergeCells count="5">
    <mergeCell ref="A74:D74"/>
    <mergeCell ref="A75:G75"/>
    <mergeCell ref="A77:G77"/>
    <mergeCell ref="A78:G78"/>
    <mergeCell ref="A79:G79"/>
  </mergeCells>
  <pageMargins left="0.25" right="0.25" top="0.75" bottom="0.75" header="0.3" footer="0.3"/>
  <pageSetup paperSize="9" scale="75" orientation="landscape"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xsi="http://www.w3.org/2001/XMLSchema-instance"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Dnevni boravak za decu</vt:lpstr>
      <vt:lpstr>'Dnevni boravak za decu'!Print_Titles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dc:creator xmlns:dc="http://purl.org/dc/elements/1.1/">MILICA Stranjakovic</dc:creator>
  <cp:lastModifiedBy xmlns:dc="http://purl.org/dc/elements/1.1/" xmlns:dcterms="http://purl.org/dc/terms/" xmlns:dcmitype="http://purl.org/dc/dcmitype/" xmlns:xsi="http://www.w3.org/2001/XMLSchema-instance">Irena Latinovic</cp:lastModifiedBy>
  <cp:lastPrinted xmlns:dc="http://purl.org/dc/elements/1.1/" xmlns:dcterms="http://purl.org/dc/terms/" xmlns:dcmitype="http://purl.org/dc/dcmitype/" xmlns:xsi="http://www.w3.org/2001/XMLSchema-instance">2016-07-06T10:15:41Z</cp:lastPrinted>
  <dcterms:created xmlns:dcterms="http://purl.org/dc/terms/" xmlns:dc="http://purl.org/dc/elements/1.1/" xmlns:dcmitype="http://purl.org/dc/dcmitype/" xmlns:xsi="http://www.w3.org/2001/XMLSchema-instance" xsi:type="dcterms:W3CDTF">2016-06-15T16:41:39Z</dcterms:created>
  <dcterms:modified xmlns:dcterms="http://purl.org/dc/terms/" xmlns:dc="http://purl.org/dc/elements/1.1/" xmlns:dcmitype="http://purl.org/dc/dcmitype/" xmlns:xsi="http://www.w3.org/2001/XMLSchema-instance" xsi:type="dcterms:W3CDTF">2016-12-28T10:45:24Z</dcterms:modified>
</cp:coreProperties>
</file>