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15" windowHeight="89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4" i="1" l="1"/>
  <c r="H84" i="1"/>
  <c r="F84" i="1"/>
  <c r="E93" i="1"/>
  <c r="E94" i="1"/>
  <c r="E95" i="1"/>
  <c r="E96" i="1"/>
  <c r="E97" i="1"/>
  <c r="E98" i="1"/>
  <c r="D98" i="1"/>
  <c r="D94" i="1"/>
  <c r="D95" i="1"/>
  <c r="D96" i="1"/>
  <c r="D97" i="1"/>
  <c r="C98" i="1"/>
  <c r="C94" i="1"/>
  <c r="C95" i="1"/>
  <c r="C96" i="1"/>
  <c r="C97" i="1"/>
  <c r="C93" i="1"/>
  <c r="D93" i="1" s="1"/>
  <c r="E92" i="1" l="1"/>
  <c r="C92" i="1"/>
  <c r="D92" i="1" s="1"/>
  <c r="E91" i="1"/>
  <c r="D91" i="1"/>
  <c r="C91" i="1"/>
  <c r="E90" i="1"/>
  <c r="C90" i="1"/>
  <c r="D90" i="1" s="1"/>
  <c r="E89" i="1"/>
  <c r="C89" i="1"/>
  <c r="D89" i="1" s="1"/>
  <c r="E88" i="1"/>
  <c r="C88" i="1"/>
  <c r="D88" i="1" s="1"/>
  <c r="E87" i="1"/>
  <c r="C87" i="1"/>
  <c r="D87" i="1" s="1"/>
  <c r="E86" i="1"/>
  <c r="C86" i="1"/>
  <c r="D86" i="1" s="1"/>
  <c r="E85" i="1"/>
  <c r="C85" i="1"/>
  <c r="D85" i="1" s="1"/>
  <c r="E84" i="1"/>
  <c r="C84" i="1"/>
  <c r="E83" i="1"/>
  <c r="C83" i="1"/>
  <c r="D83" i="1" s="1"/>
  <c r="E82" i="1"/>
  <c r="C82" i="1"/>
  <c r="D82" i="1" s="1"/>
  <c r="E81" i="1"/>
  <c r="C81" i="1"/>
  <c r="D81" i="1" s="1"/>
  <c r="E80" i="1"/>
  <c r="D80" i="1"/>
  <c r="C80" i="1"/>
  <c r="E79" i="1"/>
  <c r="C79" i="1"/>
  <c r="D79" i="1" s="1"/>
  <c r="E78" i="1"/>
  <c r="C78" i="1"/>
  <c r="D78" i="1" s="1"/>
  <c r="E77" i="1"/>
  <c r="C77" i="1"/>
  <c r="D77" i="1" s="1"/>
  <c r="E76" i="1"/>
  <c r="D76" i="1"/>
  <c r="C76" i="1"/>
  <c r="E75" i="1"/>
  <c r="C75" i="1"/>
  <c r="D75" i="1" s="1"/>
  <c r="E74" i="1"/>
  <c r="C74" i="1"/>
  <c r="D74" i="1" s="1"/>
  <c r="E73" i="1"/>
  <c r="C73" i="1"/>
  <c r="D73" i="1" s="1"/>
  <c r="E72" i="1"/>
  <c r="C72" i="1"/>
  <c r="E71" i="1"/>
  <c r="C71" i="1"/>
  <c r="D71" i="1" s="1"/>
  <c r="E70" i="1"/>
  <c r="C70" i="1"/>
  <c r="D70" i="1" s="1"/>
  <c r="E69" i="1"/>
  <c r="D69" i="1"/>
  <c r="C69" i="1"/>
  <c r="E68" i="1"/>
  <c r="C68" i="1"/>
  <c r="D68" i="1" s="1"/>
  <c r="E67" i="1"/>
  <c r="C67" i="1"/>
  <c r="D67" i="1" s="1"/>
  <c r="E66" i="1"/>
  <c r="C66" i="1"/>
  <c r="D66" i="1" s="1"/>
  <c r="E65" i="1"/>
  <c r="C65" i="1"/>
  <c r="D65" i="1" s="1"/>
  <c r="E64" i="1"/>
  <c r="C64" i="1"/>
  <c r="D64" i="1" s="1"/>
  <c r="E63" i="1"/>
  <c r="C63" i="1"/>
  <c r="D63" i="1" s="1"/>
  <c r="E62" i="1"/>
  <c r="C62" i="1"/>
  <c r="D62" i="1" s="1"/>
  <c r="E61" i="1"/>
  <c r="D61" i="1"/>
  <c r="C61" i="1"/>
  <c r="E60" i="1"/>
  <c r="C60" i="1"/>
  <c r="D60" i="1" s="1"/>
  <c r="E59" i="1"/>
  <c r="C59" i="1"/>
  <c r="D59" i="1" s="1"/>
  <c r="E58" i="1"/>
  <c r="C58" i="1"/>
  <c r="D58" i="1" s="1"/>
  <c r="E57" i="1"/>
  <c r="C57" i="1"/>
  <c r="D57" i="1" s="1"/>
  <c r="E56" i="1"/>
  <c r="C56" i="1"/>
  <c r="D56" i="1" s="1"/>
  <c r="E55" i="1"/>
  <c r="C55" i="1"/>
  <c r="D55" i="1" s="1"/>
  <c r="E54" i="1"/>
  <c r="D54" i="1"/>
  <c r="C54" i="1"/>
  <c r="E53" i="1"/>
  <c r="C53" i="1"/>
  <c r="D53" i="1" s="1"/>
  <c r="E52" i="1"/>
  <c r="C52" i="1"/>
  <c r="D52" i="1" s="1"/>
  <c r="E51" i="1"/>
  <c r="C51" i="1"/>
  <c r="D51" i="1" s="1"/>
  <c r="E50" i="1"/>
  <c r="C50" i="1"/>
  <c r="D50" i="1" s="1"/>
  <c r="E49" i="1"/>
  <c r="C49" i="1"/>
  <c r="D49" i="1" s="1"/>
  <c r="E48" i="1"/>
  <c r="C48" i="1"/>
  <c r="D48" i="1" s="1"/>
  <c r="E47" i="1"/>
  <c r="D47" i="1"/>
  <c r="C47" i="1"/>
  <c r="E46" i="1"/>
  <c r="C46" i="1"/>
  <c r="D46" i="1" s="1"/>
  <c r="E45" i="1"/>
  <c r="C45" i="1"/>
  <c r="D45" i="1" s="1"/>
  <c r="E44" i="1"/>
  <c r="C44" i="1"/>
  <c r="D44" i="1" s="1"/>
  <c r="E43" i="1"/>
  <c r="C43" i="1"/>
  <c r="D43" i="1" s="1"/>
  <c r="E42" i="1"/>
  <c r="C42" i="1"/>
  <c r="D42" i="1" s="1"/>
  <c r="E41" i="1"/>
  <c r="C41" i="1"/>
  <c r="D41" i="1" s="1"/>
  <c r="E40" i="1"/>
  <c r="D40" i="1"/>
  <c r="C40" i="1"/>
  <c r="E39" i="1"/>
  <c r="C39" i="1"/>
  <c r="D39" i="1" s="1"/>
  <c r="E38" i="1"/>
  <c r="C38" i="1"/>
  <c r="D38" i="1" s="1"/>
  <c r="E37" i="1"/>
  <c r="C37" i="1"/>
  <c r="D37" i="1" s="1"/>
  <c r="E36" i="1"/>
  <c r="D36" i="1"/>
  <c r="C36" i="1"/>
  <c r="E35" i="1"/>
  <c r="C35" i="1"/>
  <c r="D35" i="1" s="1"/>
  <c r="E34" i="1"/>
  <c r="C34" i="1"/>
  <c r="D34" i="1" s="1"/>
  <c r="E33" i="1"/>
  <c r="C33" i="1"/>
  <c r="D33" i="1" s="1"/>
  <c r="E32" i="1"/>
  <c r="C32" i="1"/>
  <c r="D32" i="1" s="1"/>
  <c r="E31" i="1"/>
  <c r="C31" i="1"/>
  <c r="D31" i="1" s="1"/>
  <c r="E30" i="1"/>
  <c r="C30" i="1"/>
  <c r="D30" i="1" s="1"/>
  <c r="E29" i="1"/>
  <c r="C29" i="1"/>
  <c r="D29" i="1" s="1"/>
  <c r="E28" i="1"/>
  <c r="D28" i="1"/>
  <c r="C28" i="1"/>
  <c r="E27" i="1"/>
  <c r="C27" i="1"/>
  <c r="D27" i="1" s="1"/>
  <c r="E26" i="1"/>
  <c r="C26" i="1"/>
  <c r="D26" i="1" s="1"/>
  <c r="E25" i="1"/>
  <c r="C25" i="1"/>
  <c r="D25" i="1" s="1"/>
  <c r="E24" i="1"/>
  <c r="C24" i="1"/>
  <c r="E23" i="1"/>
  <c r="C23" i="1"/>
  <c r="D23" i="1" s="1"/>
  <c r="E22" i="1"/>
  <c r="C22" i="1"/>
  <c r="D22" i="1" s="1"/>
  <c r="E21" i="1"/>
  <c r="D21" i="1"/>
  <c r="C21" i="1"/>
  <c r="E20" i="1"/>
  <c r="C20" i="1"/>
  <c r="D20" i="1" s="1"/>
  <c r="E19" i="1"/>
  <c r="C19" i="1"/>
  <c r="D19" i="1" s="1"/>
  <c r="E18" i="1"/>
  <c r="C18" i="1"/>
  <c r="D18" i="1" s="1"/>
  <c r="E17" i="1"/>
  <c r="C17" i="1"/>
  <c r="D17" i="1" s="1"/>
  <c r="E16" i="1"/>
  <c r="C16" i="1"/>
  <c r="D16" i="1" s="1"/>
  <c r="E15" i="1"/>
  <c r="C15" i="1"/>
  <c r="D15" i="1" s="1"/>
  <c r="E14" i="1"/>
  <c r="C14" i="1"/>
  <c r="D14" i="1" s="1"/>
  <c r="E13" i="1"/>
  <c r="C13" i="1"/>
  <c r="D13" i="1" s="1"/>
  <c r="E12" i="1"/>
  <c r="C12" i="1"/>
  <c r="D12" i="1" s="1"/>
  <c r="E11" i="1"/>
  <c r="C11" i="1"/>
  <c r="D11" i="1" s="1"/>
  <c r="E10" i="1"/>
  <c r="C10" i="1"/>
  <c r="D10" i="1" s="1"/>
  <c r="E9" i="1"/>
  <c r="C9" i="1"/>
  <c r="D9" i="1" s="1"/>
  <c r="E8" i="1"/>
  <c r="C8" i="1"/>
  <c r="D8" i="1" s="1"/>
  <c r="E7" i="1"/>
  <c r="C7" i="1"/>
  <c r="D7" i="1" s="1"/>
  <c r="E6" i="1"/>
  <c r="D6" i="1"/>
  <c r="C6" i="1"/>
  <c r="E5" i="1"/>
  <c r="C5" i="1"/>
  <c r="D5" i="1" s="1"/>
  <c r="E4" i="1"/>
  <c r="H3" i="1" s="1"/>
  <c r="C4" i="1"/>
  <c r="D4" i="1" s="1"/>
  <c r="E3" i="1"/>
  <c r="C3" i="1"/>
  <c r="D3" i="1" s="1"/>
  <c r="H36" i="1" l="1"/>
  <c r="F3" i="1"/>
  <c r="F12" i="1"/>
  <c r="F24" i="1"/>
  <c r="H72" i="1"/>
  <c r="G12" i="1"/>
  <c r="G48" i="1"/>
  <c r="H60" i="1"/>
  <c r="G60" i="1"/>
  <c r="H12" i="1"/>
  <c r="H24" i="1"/>
  <c r="F36" i="1"/>
  <c r="H48" i="1"/>
  <c r="F60" i="1"/>
  <c r="F72" i="1"/>
  <c r="D84" i="1"/>
  <c r="G36" i="1"/>
  <c r="G3" i="1"/>
  <c r="D24" i="1"/>
  <c r="G24" i="1" s="1"/>
  <c r="F48" i="1"/>
  <c r="D72" i="1"/>
  <c r="G72" i="1" s="1"/>
</calcChain>
</file>

<file path=xl/sharedStrings.xml><?xml version="1.0" encoding="utf-8"?>
<sst xmlns="http://schemas.openxmlformats.org/spreadsheetml/2006/main" count="14" uniqueCount="11">
  <si>
    <t>4/1/2011*  **</t>
  </si>
  <si>
    <t>Mesec</t>
  </si>
  <si>
    <t>Osnovica za isplatu</t>
  </si>
  <si>
    <t> Nominalni mesečni iznosi novčane socijalne pomoći </t>
  </si>
  <si>
    <t> Nominalni iznosi novčane socijalne pomoći, prosečni godišnji</t>
  </si>
  <si>
    <t> za pojedinca nosioca prava</t>
  </si>
  <si>
    <t>za svaku narednu odraslu osobu u porodici</t>
  </si>
  <si>
    <t>za dete do 18 godina</t>
  </si>
  <si>
    <t>* Početak primene Zakona o socijalnoj zaštiti koji je zamenio Zakon o socijalnoj zaštiti i obezbeđivanju socijalne sigurnosti građana</t>
  </si>
  <si>
    <t>** Novčana socijalna pomoć zamenila je Materijalno obezbeđenje</t>
  </si>
  <si>
    <t>Izvor: ParagrafLex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</si>
</sst>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164" fontId="2" fillId="0" borderId="4" xfId="0" applyNumberFormat="1" applyFont="1" applyFill="1" applyBorder="1" applyAlignment="1">
      <alignment horizontal="right" vertical="top"/>
    </xf>
    <xf numFmtId="4" fontId="2" fillId="0" borderId="4" xfId="0" applyNumberFormat="1" applyFont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64" fontId="2" fillId="2" borderId="5" xfId="0" applyNumberFormat="1" applyFont="1" applyFill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/>
    </xf>
    <xf numFmtId="164" fontId="2" fillId="2" borderId="8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4" fontId="2" fillId="2" borderId="9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164" fontId="2" fillId="2" borderId="3" xfId="0" applyNumberFormat="1" applyFont="1" applyFill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164" fontId="2" fillId="2" borderId="4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164" fontId="4" fillId="3" borderId="5" xfId="0" applyNumberFormat="1" applyFont="1" applyFill="1" applyBorder="1" applyAlignment="1">
      <alignment vertical="top"/>
    </xf>
    <xf numFmtId="164" fontId="4" fillId="3" borderId="8" xfId="0" applyNumberFormat="1" applyFont="1" applyFill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164" fontId="2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2" borderId="25" xfId="0" applyNumberFormat="1" applyFont="1" applyFill="1" applyBorder="1" applyAlignment="1">
      <alignment vertical="top"/>
    </xf>
    <xf numFmtId="164" fontId="2" fillId="2" borderId="26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A101" sqref="A101"/>
    </sheetView>
  </sheetViews>
  <sheetFormatPr defaultRowHeight="12.75" x14ac:dyDescent="0.2"/>
  <cols>
    <col min="1" max="8" width="15.85546875" style="1" customWidth="1"/>
    <col min="9" max="16384" width="9.140625" style="1"/>
  </cols>
  <sheetData>
    <row r="1" spans="1:9" ht="27" customHeight="1" thickBot="1" x14ac:dyDescent="0.25">
      <c r="A1" s="40" t="s">
        <v>1</v>
      </c>
      <c r="B1" s="40" t="s">
        <v>2</v>
      </c>
      <c r="C1" s="42" t="s">
        <v>3</v>
      </c>
      <c r="D1" s="43"/>
      <c r="E1" s="44"/>
      <c r="F1" s="45" t="s">
        <v>4</v>
      </c>
      <c r="G1" s="43"/>
      <c r="H1" s="44"/>
    </row>
    <row r="2" spans="1:9" ht="39" thickBot="1" x14ac:dyDescent="0.25">
      <c r="A2" s="41"/>
      <c r="B2" s="41"/>
      <c r="C2" s="34" t="s">
        <v>5</v>
      </c>
      <c r="D2" s="34" t="s">
        <v>6</v>
      </c>
      <c r="E2" s="34" t="s">
        <v>7</v>
      </c>
      <c r="F2" s="35" t="s">
        <v>5</v>
      </c>
      <c r="G2" s="35" t="s">
        <v>6</v>
      </c>
      <c r="H2" s="35" t="s">
        <v>7</v>
      </c>
    </row>
    <row r="3" spans="1:9" x14ac:dyDescent="0.2">
      <c r="A3" s="2" t="s">
        <v>0</v>
      </c>
      <c r="B3" s="3">
        <v>6552</v>
      </c>
      <c r="C3" s="3">
        <f>B3</f>
        <v>6552</v>
      </c>
      <c r="D3" s="3">
        <f>C3*0.5</f>
        <v>3276</v>
      </c>
      <c r="E3" s="12">
        <f>B3*0.3</f>
        <v>1965.6</v>
      </c>
      <c r="F3" s="46">
        <f>SUM(C3:C11)/9</f>
        <v>6567.333333333333</v>
      </c>
      <c r="G3" s="49">
        <f>SUM(D3:D11)/9</f>
        <v>3283.6666666666665</v>
      </c>
      <c r="H3" s="52">
        <f>SUM(E3:E11)/9</f>
        <v>1970.1999999999998</v>
      </c>
      <c r="I3" s="36" t="s">
        <v>8</v>
      </c>
    </row>
    <row r="4" spans="1:9" x14ac:dyDescent="0.2">
      <c r="A4" s="4">
        <v>40664</v>
      </c>
      <c r="B4" s="3">
        <v>6552</v>
      </c>
      <c r="C4" s="3">
        <f t="shared" ref="C4:C67" si="0">B4</f>
        <v>6552</v>
      </c>
      <c r="D4" s="3">
        <f t="shared" ref="D4:D67" si="1">C4*0.5</f>
        <v>3276</v>
      </c>
      <c r="E4" s="12">
        <f t="shared" ref="E4:E67" si="2">B4*0.3</f>
        <v>1965.6</v>
      </c>
      <c r="F4" s="47"/>
      <c r="G4" s="50"/>
      <c r="H4" s="53"/>
      <c r="I4" s="36" t="s">
        <v>9</v>
      </c>
    </row>
    <row r="5" spans="1:9" x14ac:dyDescent="0.2">
      <c r="A5" s="4">
        <v>40695</v>
      </c>
      <c r="B5" s="3">
        <v>6552</v>
      </c>
      <c r="C5" s="3">
        <f t="shared" si="0"/>
        <v>6552</v>
      </c>
      <c r="D5" s="3">
        <f t="shared" si="1"/>
        <v>3276</v>
      </c>
      <c r="E5" s="12">
        <f t="shared" si="2"/>
        <v>1965.6</v>
      </c>
      <c r="F5" s="47"/>
      <c r="G5" s="50"/>
      <c r="H5" s="53"/>
    </row>
    <row r="6" spans="1:9" x14ac:dyDescent="0.2">
      <c r="A6" s="4">
        <v>40725</v>
      </c>
      <c r="B6" s="3">
        <v>6552</v>
      </c>
      <c r="C6" s="3">
        <f t="shared" si="0"/>
        <v>6552</v>
      </c>
      <c r="D6" s="3">
        <f t="shared" si="1"/>
        <v>3276</v>
      </c>
      <c r="E6" s="12">
        <f t="shared" si="2"/>
        <v>1965.6</v>
      </c>
      <c r="F6" s="47"/>
      <c r="G6" s="50"/>
      <c r="H6" s="53"/>
    </row>
    <row r="7" spans="1:9" x14ac:dyDescent="0.2">
      <c r="A7" s="5">
        <v>40756</v>
      </c>
      <c r="B7" s="3">
        <v>6552</v>
      </c>
      <c r="C7" s="3">
        <f t="shared" si="0"/>
        <v>6552</v>
      </c>
      <c r="D7" s="3">
        <f t="shared" si="1"/>
        <v>3276</v>
      </c>
      <c r="E7" s="12">
        <f t="shared" si="2"/>
        <v>1965.6</v>
      </c>
      <c r="F7" s="47"/>
      <c r="G7" s="50"/>
      <c r="H7" s="53"/>
    </row>
    <row r="8" spans="1:9" x14ac:dyDescent="0.2">
      <c r="A8" s="5">
        <v>40787</v>
      </c>
      <c r="B8" s="3">
        <v>6552</v>
      </c>
      <c r="C8" s="3">
        <f t="shared" si="0"/>
        <v>6552</v>
      </c>
      <c r="D8" s="3">
        <f t="shared" si="1"/>
        <v>3276</v>
      </c>
      <c r="E8" s="12">
        <f t="shared" si="2"/>
        <v>1965.6</v>
      </c>
      <c r="F8" s="47"/>
      <c r="G8" s="50"/>
      <c r="H8" s="53"/>
    </row>
    <row r="9" spans="1:9" x14ac:dyDescent="0.2">
      <c r="A9" s="5">
        <v>40817</v>
      </c>
      <c r="B9" s="3">
        <v>6598</v>
      </c>
      <c r="C9" s="3">
        <f t="shared" si="0"/>
        <v>6598</v>
      </c>
      <c r="D9" s="3">
        <f t="shared" si="1"/>
        <v>3299</v>
      </c>
      <c r="E9" s="12">
        <f t="shared" si="2"/>
        <v>1979.3999999999999</v>
      </c>
      <c r="F9" s="47"/>
      <c r="G9" s="50"/>
      <c r="H9" s="53"/>
    </row>
    <row r="10" spans="1:9" x14ac:dyDescent="0.2">
      <c r="A10" s="4">
        <v>40848</v>
      </c>
      <c r="B10" s="3">
        <v>6598</v>
      </c>
      <c r="C10" s="3">
        <f t="shared" si="0"/>
        <v>6598</v>
      </c>
      <c r="D10" s="3">
        <f t="shared" si="1"/>
        <v>3299</v>
      </c>
      <c r="E10" s="12">
        <f t="shared" si="2"/>
        <v>1979.3999999999999</v>
      </c>
      <c r="F10" s="47"/>
      <c r="G10" s="50"/>
      <c r="H10" s="53"/>
    </row>
    <row r="11" spans="1:9" ht="13.5" thickBot="1" x14ac:dyDescent="0.25">
      <c r="A11" s="6">
        <v>40878</v>
      </c>
      <c r="B11" s="7">
        <v>6598</v>
      </c>
      <c r="C11" s="7">
        <f t="shared" si="0"/>
        <v>6598</v>
      </c>
      <c r="D11" s="7">
        <f t="shared" si="1"/>
        <v>3299</v>
      </c>
      <c r="E11" s="21">
        <f t="shared" si="2"/>
        <v>1979.3999999999999</v>
      </c>
      <c r="F11" s="48"/>
      <c r="G11" s="51"/>
      <c r="H11" s="54"/>
    </row>
    <row r="12" spans="1:9" x14ac:dyDescent="0.2">
      <c r="A12" s="8">
        <v>40909</v>
      </c>
      <c r="B12" s="9">
        <v>6598</v>
      </c>
      <c r="C12" s="9">
        <f t="shared" si="0"/>
        <v>6598</v>
      </c>
      <c r="D12" s="9">
        <f t="shared" si="1"/>
        <v>3299</v>
      </c>
      <c r="E12" s="10">
        <f t="shared" si="2"/>
        <v>1979.3999999999999</v>
      </c>
      <c r="F12" s="55">
        <f>SUM(C12:C23)/12</f>
        <v>6855.25</v>
      </c>
      <c r="G12" s="49">
        <f>SUM(D12:D23)/12</f>
        <v>3427.625</v>
      </c>
      <c r="H12" s="52">
        <f>SUM(E12:E23)/12</f>
        <v>2056.5750000000003</v>
      </c>
    </row>
    <row r="13" spans="1:9" x14ac:dyDescent="0.2">
      <c r="A13" s="11">
        <v>40940</v>
      </c>
      <c r="B13" s="3">
        <v>6598</v>
      </c>
      <c r="C13" s="3">
        <f t="shared" si="0"/>
        <v>6598</v>
      </c>
      <c r="D13" s="3">
        <f t="shared" si="1"/>
        <v>3299</v>
      </c>
      <c r="E13" s="12">
        <f t="shared" si="2"/>
        <v>1979.3999999999999</v>
      </c>
      <c r="F13" s="56"/>
      <c r="G13" s="50"/>
      <c r="H13" s="53"/>
    </row>
    <row r="14" spans="1:9" x14ac:dyDescent="0.2">
      <c r="A14" s="11">
        <v>40969</v>
      </c>
      <c r="B14" s="3">
        <v>6598</v>
      </c>
      <c r="C14" s="3">
        <f t="shared" si="0"/>
        <v>6598</v>
      </c>
      <c r="D14" s="3">
        <f t="shared" si="1"/>
        <v>3299</v>
      </c>
      <c r="E14" s="12">
        <f t="shared" si="2"/>
        <v>1979.3999999999999</v>
      </c>
      <c r="F14" s="56"/>
      <c r="G14" s="50"/>
      <c r="H14" s="53"/>
    </row>
    <row r="15" spans="1:9" x14ac:dyDescent="0.2">
      <c r="A15" s="11">
        <v>41000</v>
      </c>
      <c r="B15" s="3">
        <v>6774</v>
      </c>
      <c r="C15" s="3">
        <f t="shared" si="0"/>
        <v>6774</v>
      </c>
      <c r="D15" s="3">
        <f t="shared" si="1"/>
        <v>3387</v>
      </c>
      <c r="E15" s="12">
        <f t="shared" si="2"/>
        <v>2032.1999999999998</v>
      </c>
      <c r="F15" s="56"/>
      <c r="G15" s="50"/>
      <c r="H15" s="53"/>
    </row>
    <row r="16" spans="1:9" x14ac:dyDescent="0.2">
      <c r="A16" s="11">
        <v>41030</v>
      </c>
      <c r="B16" s="3">
        <v>6774</v>
      </c>
      <c r="C16" s="3">
        <f t="shared" si="0"/>
        <v>6774</v>
      </c>
      <c r="D16" s="3">
        <f t="shared" si="1"/>
        <v>3387</v>
      </c>
      <c r="E16" s="12">
        <f t="shared" si="2"/>
        <v>2032.1999999999998</v>
      </c>
      <c r="F16" s="56"/>
      <c r="G16" s="50"/>
      <c r="H16" s="53"/>
    </row>
    <row r="17" spans="1:8" x14ac:dyDescent="0.2">
      <c r="A17" s="11">
        <v>41061</v>
      </c>
      <c r="B17" s="3">
        <v>6774</v>
      </c>
      <c r="C17" s="3">
        <f t="shared" si="0"/>
        <v>6774</v>
      </c>
      <c r="D17" s="3">
        <f t="shared" si="1"/>
        <v>3387</v>
      </c>
      <c r="E17" s="12">
        <f t="shared" si="2"/>
        <v>2032.1999999999998</v>
      </c>
      <c r="F17" s="56"/>
      <c r="G17" s="50"/>
      <c r="H17" s="53"/>
    </row>
    <row r="18" spans="1:8" x14ac:dyDescent="0.2">
      <c r="A18" s="11">
        <v>41091</v>
      </c>
      <c r="B18" s="3">
        <v>6774</v>
      </c>
      <c r="C18" s="3">
        <f t="shared" si="0"/>
        <v>6774</v>
      </c>
      <c r="D18" s="3">
        <f t="shared" si="1"/>
        <v>3387</v>
      </c>
      <c r="E18" s="12">
        <f t="shared" si="2"/>
        <v>2032.1999999999998</v>
      </c>
      <c r="F18" s="56"/>
      <c r="G18" s="50"/>
      <c r="H18" s="53"/>
    </row>
    <row r="19" spans="1:8" x14ac:dyDescent="0.2">
      <c r="A19" s="11">
        <v>41122</v>
      </c>
      <c r="B19" s="3">
        <v>6774</v>
      </c>
      <c r="C19" s="3">
        <f t="shared" si="0"/>
        <v>6774</v>
      </c>
      <c r="D19" s="3">
        <f t="shared" si="1"/>
        <v>3387</v>
      </c>
      <c r="E19" s="12">
        <f t="shared" si="2"/>
        <v>2032.1999999999998</v>
      </c>
      <c r="F19" s="56"/>
      <c r="G19" s="50"/>
      <c r="H19" s="53"/>
    </row>
    <row r="20" spans="1:8" x14ac:dyDescent="0.2">
      <c r="A20" s="11">
        <v>41153</v>
      </c>
      <c r="B20" s="3">
        <v>6774</v>
      </c>
      <c r="C20" s="3">
        <f t="shared" si="0"/>
        <v>6774</v>
      </c>
      <c r="D20" s="3">
        <f t="shared" si="1"/>
        <v>3387</v>
      </c>
      <c r="E20" s="12">
        <f t="shared" si="2"/>
        <v>2032.1999999999998</v>
      </c>
      <c r="F20" s="56"/>
      <c r="G20" s="50"/>
      <c r="H20" s="53"/>
    </row>
    <row r="21" spans="1:8" x14ac:dyDescent="0.2">
      <c r="A21" s="11">
        <v>41183</v>
      </c>
      <c r="B21" s="3">
        <v>7275</v>
      </c>
      <c r="C21" s="3">
        <f t="shared" si="0"/>
        <v>7275</v>
      </c>
      <c r="D21" s="3">
        <f t="shared" si="1"/>
        <v>3637.5</v>
      </c>
      <c r="E21" s="12">
        <f t="shared" si="2"/>
        <v>2182.5</v>
      </c>
      <c r="F21" s="56"/>
      <c r="G21" s="50"/>
      <c r="H21" s="53"/>
    </row>
    <row r="22" spans="1:8" x14ac:dyDescent="0.2">
      <c r="A22" s="11">
        <v>41214</v>
      </c>
      <c r="B22" s="3">
        <v>7275</v>
      </c>
      <c r="C22" s="3">
        <f t="shared" si="0"/>
        <v>7275</v>
      </c>
      <c r="D22" s="3">
        <f t="shared" si="1"/>
        <v>3637.5</v>
      </c>
      <c r="E22" s="12">
        <f t="shared" si="2"/>
        <v>2182.5</v>
      </c>
      <c r="F22" s="56"/>
      <c r="G22" s="50"/>
      <c r="H22" s="53"/>
    </row>
    <row r="23" spans="1:8" ht="13.5" thickBot="1" x14ac:dyDescent="0.25">
      <c r="A23" s="13">
        <v>41244</v>
      </c>
      <c r="B23" s="14">
        <v>7275</v>
      </c>
      <c r="C23" s="14">
        <f t="shared" si="0"/>
        <v>7275</v>
      </c>
      <c r="D23" s="14">
        <f t="shared" si="1"/>
        <v>3637.5</v>
      </c>
      <c r="E23" s="15">
        <f t="shared" si="2"/>
        <v>2182.5</v>
      </c>
      <c r="F23" s="57"/>
      <c r="G23" s="51"/>
      <c r="H23" s="54"/>
    </row>
    <row r="24" spans="1:8" x14ac:dyDescent="0.2">
      <c r="A24" s="16">
        <v>41275</v>
      </c>
      <c r="B24" s="17">
        <v>7275</v>
      </c>
      <c r="C24" s="17">
        <f t="shared" si="0"/>
        <v>7275</v>
      </c>
      <c r="D24" s="17">
        <f t="shared" si="1"/>
        <v>3637.5</v>
      </c>
      <c r="E24" s="18">
        <f t="shared" si="2"/>
        <v>2182.5</v>
      </c>
      <c r="F24" s="46">
        <f>SUM(C24:C35)/12</f>
        <v>7490.75</v>
      </c>
      <c r="G24" s="49">
        <f>SUM(D24:D35)/12</f>
        <v>3745.375</v>
      </c>
      <c r="H24" s="52">
        <f>SUM(E24:E35)/12</f>
        <v>2247.2250000000004</v>
      </c>
    </row>
    <row r="25" spans="1:8" x14ac:dyDescent="0.2">
      <c r="A25" s="19">
        <v>41306</v>
      </c>
      <c r="B25" s="3">
        <v>7275</v>
      </c>
      <c r="C25" s="3">
        <f t="shared" si="0"/>
        <v>7275</v>
      </c>
      <c r="D25" s="3">
        <f t="shared" si="1"/>
        <v>3637.5</v>
      </c>
      <c r="E25" s="12">
        <f t="shared" si="2"/>
        <v>2182.5</v>
      </c>
      <c r="F25" s="47"/>
      <c r="G25" s="50"/>
      <c r="H25" s="53"/>
    </row>
    <row r="26" spans="1:8" x14ac:dyDescent="0.2">
      <c r="A26" s="19">
        <v>41334</v>
      </c>
      <c r="B26" s="3">
        <v>7275</v>
      </c>
      <c r="C26" s="3">
        <f t="shared" si="0"/>
        <v>7275</v>
      </c>
      <c r="D26" s="3">
        <f t="shared" si="1"/>
        <v>3637.5</v>
      </c>
      <c r="E26" s="12">
        <f t="shared" si="2"/>
        <v>2182.5</v>
      </c>
      <c r="F26" s="47"/>
      <c r="G26" s="50"/>
      <c r="H26" s="53"/>
    </row>
    <row r="27" spans="1:8" x14ac:dyDescent="0.2">
      <c r="A27" s="19">
        <v>41365</v>
      </c>
      <c r="B27" s="3">
        <v>7530</v>
      </c>
      <c r="C27" s="3">
        <f t="shared" si="0"/>
        <v>7530</v>
      </c>
      <c r="D27" s="3">
        <f t="shared" si="1"/>
        <v>3765</v>
      </c>
      <c r="E27" s="12">
        <f t="shared" si="2"/>
        <v>2259</v>
      </c>
      <c r="F27" s="47"/>
      <c r="G27" s="50"/>
      <c r="H27" s="53"/>
    </row>
    <row r="28" spans="1:8" x14ac:dyDescent="0.2">
      <c r="A28" s="19">
        <v>41395</v>
      </c>
      <c r="B28" s="3">
        <v>7530</v>
      </c>
      <c r="C28" s="3">
        <f t="shared" si="0"/>
        <v>7530</v>
      </c>
      <c r="D28" s="3">
        <f t="shared" si="1"/>
        <v>3765</v>
      </c>
      <c r="E28" s="12">
        <f t="shared" si="2"/>
        <v>2259</v>
      </c>
      <c r="F28" s="47"/>
      <c r="G28" s="50"/>
      <c r="H28" s="53"/>
    </row>
    <row r="29" spans="1:8" x14ac:dyDescent="0.2">
      <c r="A29" s="19">
        <v>41426</v>
      </c>
      <c r="B29" s="3">
        <v>7530</v>
      </c>
      <c r="C29" s="3">
        <f t="shared" si="0"/>
        <v>7530</v>
      </c>
      <c r="D29" s="3">
        <f t="shared" si="1"/>
        <v>3765</v>
      </c>
      <c r="E29" s="12">
        <f t="shared" si="2"/>
        <v>2259</v>
      </c>
      <c r="F29" s="47"/>
      <c r="G29" s="50"/>
      <c r="H29" s="53"/>
    </row>
    <row r="30" spans="1:8" x14ac:dyDescent="0.2">
      <c r="A30" s="19">
        <v>41456</v>
      </c>
      <c r="B30" s="3">
        <v>7530</v>
      </c>
      <c r="C30" s="3">
        <f t="shared" si="0"/>
        <v>7530</v>
      </c>
      <c r="D30" s="3">
        <f t="shared" si="1"/>
        <v>3765</v>
      </c>
      <c r="E30" s="12">
        <f t="shared" si="2"/>
        <v>2259</v>
      </c>
      <c r="F30" s="47"/>
      <c r="G30" s="50"/>
      <c r="H30" s="53"/>
    </row>
    <row r="31" spans="1:8" x14ac:dyDescent="0.2">
      <c r="A31" s="19">
        <v>41487</v>
      </c>
      <c r="B31" s="3">
        <v>7530</v>
      </c>
      <c r="C31" s="3">
        <f t="shared" si="0"/>
        <v>7530</v>
      </c>
      <c r="D31" s="3">
        <f t="shared" si="1"/>
        <v>3765</v>
      </c>
      <c r="E31" s="12">
        <f t="shared" si="2"/>
        <v>2259</v>
      </c>
      <c r="F31" s="47"/>
      <c r="G31" s="50"/>
      <c r="H31" s="53"/>
    </row>
    <row r="32" spans="1:8" x14ac:dyDescent="0.2">
      <c r="A32" s="19">
        <v>41518</v>
      </c>
      <c r="B32" s="3">
        <v>7530</v>
      </c>
      <c r="C32" s="3">
        <f t="shared" si="0"/>
        <v>7530</v>
      </c>
      <c r="D32" s="3">
        <f t="shared" si="1"/>
        <v>3765</v>
      </c>
      <c r="E32" s="12">
        <f t="shared" si="2"/>
        <v>2259</v>
      </c>
      <c r="F32" s="47"/>
      <c r="G32" s="50"/>
      <c r="H32" s="53"/>
    </row>
    <row r="33" spans="1:8" x14ac:dyDescent="0.2">
      <c r="A33" s="19">
        <v>41548</v>
      </c>
      <c r="B33" s="3">
        <v>7628</v>
      </c>
      <c r="C33" s="3">
        <f t="shared" si="0"/>
        <v>7628</v>
      </c>
      <c r="D33" s="3">
        <f t="shared" si="1"/>
        <v>3814</v>
      </c>
      <c r="E33" s="12">
        <f t="shared" si="2"/>
        <v>2288.4</v>
      </c>
      <c r="F33" s="47"/>
      <c r="G33" s="50"/>
      <c r="H33" s="53"/>
    </row>
    <row r="34" spans="1:8" x14ac:dyDescent="0.2">
      <c r="A34" s="19">
        <v>41579</v>
      </c>
      <c r="B34" s="3">
        <v>7628</v>
      </c>
      <c r="C34" s="3">
        <f t="shared" si="0"/>
        <v>7628</v>
      </c>
      <c r="D34" s="3">
        <f t="shared" si="1"/>
        <v>3814</v>
      </c>
      <c r="E34" s="12">
        <f t="shared" si="2"/>
        <v>2288.4</v>
      </c>
      <c r="F34" s="47"/>
      <c r="G34" s="50"/>
      <c r="H34" s="53"/>
    </row>
    <row r="35" spans="1:8" ht="13.5" thickBot="1" x14ac:dyDescent="0.25">
      <c r="A35" s="20">
        <v>41609</v>
      </c>
      <c r="B35" s="7">
        <v>7628</v>
      </c>
      <c r="C35" s="7">
        <f t="shared" si="0"/>
        <v>7628</v>
      </c>
      <c r="D35" s="7">
        <f t="shared" si="1"/>
        <v>3814</v>
      </c>
      <c r="E35" s="21">
        <f t="shared" si="2"/>
        <v>2288.4</v>
      </c>
      <c r="F35" s="48"/>
      <c r="G35" s="51"/>
      <c r="H35" s="54"/>
    </row>
    <row r="36" spans="1:8" x14ac:dyDescent="0.2">
      <c r="A36" s="22">
        <v>41640</v>
      </c>
      <c r="B36" s="9">
        <v>7628</v>
      </c>
      <c r="C36" s="9">
        <f t="shared" si="0"/>
        <v>7628</v>
      </c>
      <c r="D36" s="9">
        <f t="shared" si="1"/>
        <v>3814</v>
      </c>
      <c r="E36" s="10">
        <f t="shared" si="2"/>
        <v>2288.4</v>
      </c>
      <c r="F36" s="46">
        <f>SUM(C36:C47)/12</f>
        <v>7706.25</v>
      </c>
      <c r="G36" s="49">
        <f>SUM(D36:D47)/12</f>
        <v>3853.125</v>
      </c>
      <c r="H36" s="52">
        <f>SUM(E36:E47)/12</f>
        <v>2311.8750000000005</v>
      </c>
    </row>
    <row r="37" spans="1:8" x14ac:dyDescent="0.2">
      <c r="A37" s="23">
        <v>41671</v>
      </c>
      <c r="B37" s="3">
        <v>7628</v>
      </c>
      <c r="C37" s="3">
        <f t="shared" si="0"/>
        <v>7628</v>
      </c>
      <c r="D37" s="3">
        <f t="shared" si="1"/>
        <v>3814</v>
      </c>
      <c r="E37" s="12">
        <f t="shared" si="2"/>
        <v>2288.4</v>
      </c>
      <c r="F37" s="47"/>
      <c r="G37" s="50"/>
      <c r="H37" s="53"/>
    </row>
    <row r="38" spans="1:8" x14ac:dyDescent="0.2">
      <c r="A38" s="23">
        <v>41699</v>
      </c>
      <c r="B38" s="3">
        <v>7628</v>
      </c>
      <c r="C38" s="3">
        <f t="shared" si="0"/>
        <v>7628</v>
      </c>
      <c r="D38" s="3">
        <f t="shared" si="1"/>
        <v>3814</v>
      </c>
      <c r="E38" s="12">
        <f t="shared" si="2"/>
        <v>2288.4</v>
      </c>
      <c r="F38" s="47"/>
      <c r="G38" s="50"/>
      <c r="H38" s="53"/>
    </row>
    <row r="39" spans="1:8" x14ac:dyDescent="0.2">
      <c r="A39" s="23">
        <v>41730</v>
      </c>
      <c r="B39" s="3">
        <v>7704</v>
      </c>
      <c r="C39" s="3">
        <f t="shared" si="0"/>
        <v>7704</v>
      </c>
      <c r="D39" s="3">
        <f t="shared" si="1"/>
        <v>3852</v>
      </c>
      <c r="E39" s="12">
        <f t="shared" si="2"/>
        <v>2311.1999999999998</v>
      </c>
      <c r="F39" s="47"/>
      <c r="G39" s="50"/>
      <c r="H39" s="53"/>
    </row>
    <row r="40" spans="1:8" x14ac:dyDescent="0.2">
      <c r="A40" s="23">
        <v>41760</v>
      </c>
      <c r="B40" s="3">
        <v>7704</v>
      </c>
      <c r="C40" s="3">
        <f t="shared" si="0"/>
        <v>7704</v>
      </c>
      <c r="D40" s="3">
        <f t="shared" si="1"/>
        <v>3852</v>
      </c>
      <c r="E40" s="12">
        <f t="shared" si="2"/>
        <v>2311.1999999999998</v>
      </c>
      <c r="F40" s="47"/>
      <c r="G40" s="50"/>
      <c r="H40" s="53"/>
    </row>
    <row r="41" spans="1:8" x14ac:dyDescent="0.2">
      <c r="A41" s="23">
        <v>41791</v>
      </c>
      <c r="B41" s="3">
        <v>7704</v>
      </c>
      <c r="C41" s="3">
        <f t="shared" si="0"/>
        <v>7704</v>
      </c>
      <c r="D41" s="3">
        <f t="shared" si="1"/>
        <v>3852</v>
      </c>
      <c r="E41" s="12">
        <f t="shared" si="2"/>
        <v>2311.1999999999998</v>
      </c>
      <c r="F41" s="47"/>
      <c r="G41" s="50"/>
      <c r="H41" s="53"/>
    </row>
    <row r="42" spans="1:8" x14ac:dyDescent="0.2">
      <c r="A42" s="23">
        <v>41821</v>
      </c>
      <c r="B42" s="3">
        <v>7704</v>
      </c>
      <c r="C42" s="3">
        <f t="shared" si="0"/>
        <v>7704</v>
      </c>
      <c r="D42" s="3">
        <f t="shared" si="1"/>
        <v>3852</v>
      </c>
      <c r="E42" s="12">
        <f t="shared" si="2"/>
        <v>2311.1999999999998</v>
      </c>
      <c r="F42" s="47"/>
      <c r="G42" s="50"/>
      <c r="H42" s="53"/>
    </row>
    <row r="43" spans="1:8" x14ac:dyDescent="0.2">
      <c r="A43" s="24">
        <v>41852</v>
      </c>
      <c r="B43" s="3">
        <v>7704</v>
      </c>
      <c r="C43" s="3">
        <f t="shared" si="0"/>
        <v>7704</v>
      </c>
      <c r="D43" s="3">
        <f t="shared" si="1"/>
        <v>3852</v>
      </c>
      <c r="E43" s="12">
        <f t="shared" si="2"/>
        <v>2311.1999999999998</v>
      </c>
      <c r="F43" s="47"/>
      <c r="G43" s="50"/>
      <c r="H43" s="53"/>
    </row>
    <row r="44" spans="1:8" x14ac:dyDescent="0.2">
      <c r="A44" s="24">
        <v>41883</v>
      </c>
      <c r="B44" s="3">
        <v>7704</v>
      </c>
      <c r="C44" s="3">
        <f t="shared" si="0"/>
        <v>7704</v>
      </c>
      <c r="D44" s="3">
        <f t="shared" si="1"/>
        <v>3852</v>
      </c>
      <c r="E44" s="12">
        <f t="shared" si="2"/>
        <v>2311.1999999999998</v>
      </c>
      <c r="F44" s="47"/>
      <c r="G44" s="50"/>
      <c r="H44" s="53"/>
    </row>
    <row r="45" spans="1:8" x14ac:dyDescent="0.2">
      <c r="A45" s="24">
        <v>41913</v>
      </c>
      <c r="B45" s="3">
        <v>7789</v>
      </c>
      <c r="C45" s="3">
        <f t="shared" si="0"/>
        <v>7789</v>
      </c>
      <c r="D45" s="3">
        <f t="shared" si="1"/>
        <v>3894.5</v>
      </c>
      <c r="E45" s="12">
        <f t="shared" si="2"/>
        <v>2336.6999999999998</v>
      </c>
      <c r="F45" s="47"/>
      <c r="G45" s="50"/>
      <c r="H45" s="53"/>
    </row>
    <row r="46" spans="1:8" x14ac:dyDescent="0.2">
      <c r="A46" s="24">
        <v>41944</v>
      </c>
      <c r="B46" s="3">
        <v>7789</v>
      </c>
      <c r="C46" s="3">
        <f t="shared" si="0"/>
        <v>7789</v>
      </c>
      <c r="D46" s="3">
        <f t="shared" si="1"/>
        <v>3894.5</v>
      </c>
      <c r="E46" s="12">
        <f t="shared" si="2"/>
        <v>2336.6999999999998</v>
      </c>
      <c r="F46" s="47"/>
      <c r="G46" s="50"/>
      <c r="H46" s="53"/>
    </row>
    <row r="47" spans="1:8" ht="13.5" thickBot="1" x14ac:dyDescent="0.25">
      <c r="A47" s="25">
        <v>41974</v>
      </c>
      <c r="B47" s="14">
        <v>7789</v>
      </c>
      <c r="C47" s="14">
        <f t="shared" si="0"/>
        <v>7789</v>
      </c>
      <c r="D47" s="14">
        <f t="shared" si="1"/>
        <v>3894.5</v>
      </c>
      <c r="E47" s="15">
        <f t="shared" si="2"/>
        <v>2336.6999999999998</v>
      </c>
      <c r="F47" s="48"/>
      <c r="G47" s="51"/>
      <c r="H47" s="54"/>
    </row>
    <row r="48" spans="1:8" x14ac:dyDescent="0.2">
      <c r="A48" s="26">
        <v>42005</v>
      </c>
      <c r="B48" s="27">
        <v>7789</v>
      </c>
      <c r="C48" s="17">
        <f t="shared" si="0"/>
        <v>7789</v>
      </c>
      <c r="D48" s="17">
        <f t="shared" si="1"/>
        <v>3894.5</v>
      </c>
      <c r="E48" s="18">
        <f t="shared" si="2"/>
        <v>2336.6999999999998</v>
      </c>
      <c r="F48" s="46">
        <f>SUM(C48:C59)/12</f>
        <v>7843.25</v>
      </c>
      <c r="G48" s="49">
        <f>SUM(D48:D59)/12</f>
        <v>3921.625</v>
      </c>
      <c r="H48" s="52">
        <f>SUM(E48:E59)/12</f>
        <v>2352.9750000000008</v>
      </c>
    </row>
    <row r="49" spans="1:8" x14ac:dyDescent="0.2">
      <c r="A49" s="4">
        <v>42036</v>
      </c>
      <c r="B49" s="28">
        <v>7789</v>
      </c>
      <c r="C49" s="3">
        <f t="shared" si="0"/>
        <v>7789</v>
      </c>
      <c r="D49" s="3">
        <f t="shared" si="1"/>
        <v>3894.5</v>
      </c>
      <c r="E49" s="12">
        <f t="shared" si="2"/>
        <v>2336.6999999999998</v>
      </c>
      <c r="F49" s="47"/>
      <c r="G49" s="50"/>
      <c r="H49" s="53"/>
    </row>
    <row r="50" spans="1:8" x14ac:dyDescent="0.2">
      <c r="A50" s="4">
        <v>42064</v>
      </c>
      <c r="B50" s="28">
        <v>7789</v>
      </c>
      <c r="C50" s="3">
        <f t="shared" si="0"/>
        <v>7789</v>
      </c>
      <c r="D50" s="3">
        <f t="shared" si="1"/>
        <v>3894.5</v>
      </c>
      <c r="E50" s="12">
        <f t="shared" si="2"/>
        <v>2336.6999999999998</v>
      </c>
      <c r="F50" s="47"/>
      <c r="G50" s="50"/>
      <c r="H50" s="53"/>
    </row>
    <row r="51" spans="1:8" x14ac:dyDescent="0.2">
      <c r="A51" s="4">
        <v>42095</v>
      </c>
      <c r="B51" s="28">
        <v>7843</v>
      </c>
      <c r="C51" s="3">
        <f t="shared" si="0"/>
        <v>7843</v>
      </c>
      <c r="D51" s="3">
        <f t="shared" si="1"/>
        <v>3921.5</v>
      </c>
      <c r="E51" s="12">
        <f t="shared" si="2"/>
        <v>2352.9</v>
      </c>
      <c r="F51" s="47"/>
      <c r="G51" s="50"/>
      <c r="H51" s="53"/>
    </row>
    <row r="52" spans="1:8" x14ac:dyDescent="0.2">
      <c r="A52" s="4">
        <v>42125</v>
      </c>
      <c r="B52" s="28">
        <v>7843</v>
      </c>
      <c r="C52" s="3">
        <f t="shared" si="0"/>
        <v>7843</v>
      </c>
      <c r="D52" s="3">
        <f t="shared" si="1"/>
        <v>3921.5</v>
      </c>
      <c r="E52" s="12">
        <f t="shared" si="2"/>
        <v>2352.9</v>
      </c>
      <c r="F52" s="47"/>
      <c r="G52" s="50"/>
      <c r="H52" s="53"/>
    </row>
    <row r="53" spans="1:8" x14ac:dyDescent="0.2">
      <c r="A53" s="4">
        <v>42156</v>
      </c>
      <c r="B53" s="28">
        <v>7843</v>
      </c>
      <c r="C53" s="3">
        <f t="shared" si="0"/>
        <v>7843</v>
      </c>
      <c r="D53" s="3">
        <f t="shared" si="1"/>
        <v>3921.5</v>
      </c>
      <c r="E53" s="12">
        <f t="shared" si="2"/>
        <v>2352.9</v>
      </c>
      <c r="F53" s="47"/>
      <c r="G53" s="50"/>
      <c r="H53" s="53"/>
    </row>
    <row r="54" spans="1:8" x14ac:dyDescent="0.2">
      <c r="A54" s="4">
        <v>42186</v>
      </c>
      <c r="B54" s="28">
        <v>7843</v>
      </c>
      <c r="C54" s="3">
        <f t="shared" si="0"/>
        <v>7843</v>
      </c>
      <c r="D54" s="3">
        <f t="shared" si="1"/>
        <v>3921.5</v>
      </c>
      <c r="E54" s="12">
        <f t="shared" si="2"/>
        <v>2352.9</v>
      </c>
      <c r="F54" s="47"/>
      <c r="G54" s="50"/>
      <c r="H54" s="53"/>
    </row>
    <row r="55" spans="1:8" x14ac:dyDescent="0.2">
      <c r="A55" s="5">
        <v>42217</v>
      </c>
      <c r="B55" s="28">
        <v>7843</v>
      </c>
      <c r="C55" s="3">
        <f t="shared" si="0"/>
        <v>7843</v>
      </c>
      <c r="D55" s="3">
        <f t="shared" si="1"/>
        <v>3921.5</v>
      </c>
      <c r="E55" s="12">
        <f t="shared" si="2"/>
        <v>2352.9</v>
      </c>
      <c r="F55" s="47"/>
      <c r="G55" s="50"/>
      <c r="H55" s="53"/>
    </row>
    <row r="56" spans="1:8" x14ac:dyDescent="0.2">
      <c r="A56" s="5">
        <v>42248</v>
      </c>
      <c r="B56" s="28">
        <v>7843</v>
      </c>
      <c r="C56" s="3">
        <f t="shared" si="0"/>
        <v>7843</v>
      </c>
      <c r="D56" s="3">
        <f t="shared" si="1"/>
        <v>3921.5</v>
      </c>
      <c r="E56" s="12">
        <f t="shared" si="2"/>
        <v>2352.9</v>
      </c>
      <c r="F56" s="47"/>
      <c r="G56" s="50"/>
      <c r="H56" s="53"/>
    </row>
    <row r="57" spans="1:8" x14ac:dyDescent="0.2">
      <c r="A57" s="5">
        <v>42278</v>
      </c>
      <c r="B57" s="28">
        <v>7898</v>
      </c>
      <c r="C57" s="3">
        <f t="shared" si="0"/>
        <v>7898</v>
      </c>
      <c r="D57" s="3">
        <f t="shared" si="1"/>
        <v>3949</v>
      </c>
      <c r="E57" s="12">
        <f t="shared" si="2"/>
        <v>2369.4</v>
      </c>
      <c r="F57" s="47"/>
      <c r="G57" s="50"/>
      <c r="H57" s="53"/>
    </row>
    <row r="58" spans="1:8" x14ac:dyDescent="0.2">
      <c r="A58" s="4">
        <v>42309</v>
      </c>
      <c r="B58" s="28">
        <v>7898</v>
      </c>
      <c r="C58" s="3">
        <f t="shared" si="0"/>
        <v>7898</v>
      </c>
      <c r="D58" s="3">
        <f t="shared" si="1"/>
        <v>3949</v>
      </c>
      <c r="E58" s="12">
        <f t="shared" si="2"/>
        <v>2369.4</v>
      </c>
      <c r="F58" s="47"/>
      <c r="G58" s="50"/>
      <c r="H58" s="53"/>
    </row>
    <row r="59" spans="1:8" ht="13.5" thickBot="1" x14ac:dyDescent="0.25">
      <c r="A59" s="6">
        <v>42339</v>
      </c>
      <c r="B59" s="29">
        <v>7898</v>
      </c>
      <c r="C59" s="7">
        <f t="shared" si="0"/>
        <v>7898</v>
      </c>
      <c r="D59" s="7">
        <f t="shared" si="1"/>
        <v>3949</v>
      </c>
      <c r="E59" s="21">
        <f t="shared" si="2"/>
        <v>2369.4</v>
      </c>
      <c r="F59" s="48"/>
      <c r="G59" s="51"/>
      <c r="H59" s="54"/>
    </row>
    <row r="60" spans="1:8" x14ac:dyDescent="0.2">
      <c r="A60" s="8">
        <v>42370</v>
      </c>
      <c r="B60" s="30">
        <v>7898</v>
      </c>
      <c r="C60" s="9">
        <f t="shared" si="0"/>
        <v>7898</v>
      </c>
      <c r="D60" s="9">
        <f t="shared" si="1"/>
        <v>3949</v>
      </c>
      <c r="E60" s="10">
        <f t="shared" si="2"/>
        <v>2369.4</v>
      </c>
      <c r="F60" s="46">
        <f>SUM(C60:C71)/12</f>
        <v>7906</v>
      </c>
      <c r="G60" s="49">
        <f>SUM(D60:D71)/12</f>
        <v>3953</v>
      </c>
      <c r="H60" s="52">
        <f>SUM(E60:E71)/12</f>
        <v>2371.7999999999997</v>
      </c>
    </row>
    <row r="61" spans="1:8" x14ac:dyDescent="0.2">
      <c r="A61" s="11">
        <v>42401</v>
      </c>
      <c r="B61" s="28">
        <v>7898</v>
      </c>
      <c r="C61" s="3">
        <f t="shared" si="0"/>
        <v>7898</v>
      </c>
      <c r="D61" s="3">
        <f t="shared" si="1"/>
        <v>3949</v>
      </c>
      <c r="E61" s="12">
        <f t="shared" si="2"/>
        <v>2369.4</v>
      </c>
      <c r="F61" s="47"/>
      <c r="G61" s="50"/>
      <c r="H61" s="53"/>
    </row>
    <row r="62" spans="1:8" x14ac:dyDescent="0.2">
      <c r="A62" s="11">
        <v>42430</v>
      </c>
      <c r="B62" s="28">
        <v>7898</v>
      </c>
      <c r="C62" s="3">
        <f t="shared" si="0"/>
        <v>7898</v>
      </c>
      <c r="D62" s="3">
        <f t="shared" si="1"/>
        <v>3949</v>
      </c>
      <c r="E62" s="12">
        <f t="shared" si="2"/>
        <v>2369.4</v>
      </c>
      <c r="F62" s="47"/>
      <c r="G62" s="50"/>
      <c r="H62" s="53"/>
    </row>
    <row r="63" spans="1:8" x14ac:dyDescent="0.2">
      <c r="A63" s="11">
        <v>42461</v>
      </c>
      <c r="B63" s="28">
        <v>7890</v>
      </c>
      <c r="C63" s="3">
        <f t="shared" si="0"/>
        <v>7890</v>
      </c>
      <c r="D63" s="3">
        <f t="shared" si="1"/>
        <v>3945</v>
      </c>
      <c r="E63" s="12">
        <f t="shared" si="2"/>
        <v>2367</v>
      </c>
      <c r="F63" s="47"/>
      <c r="G63" s="50"/>
      <c r="H63" s="53"/>
    </row>
    <row r="64" spans="1:8" x14ac:dyDescent="0.2">
      <c r="A64" s="11">
        <v>42491</v>
      </c>
      <c r="B64" s="28">
        <v>7890</v>
      </c>
      <c r="C64" s="3">
        <f t="shared" si="0"/>
        <v>7890</v>
      </c>
      <c r="D64" s="3">
        <f t="shared" si="1"/>
        <v>3945</v>
      </c>
      <c r="E64" s="12">
        <f t="shared" si="2"/>
        <v>2367</v>
      </c>
      <c r="F64" s="47"/>
      <c r="G64" s="50"/>
      <c r="H64" s="53"/>
    </row>
    <row r="65" spans="1:8" x14ac:dyDescent="0.2">
      <c r="A65" s="11">
        <v>42522</v>
      </c>
      <c r="B65" s="28">
        <v>7890</v>
      </c>
      <c r="C65" s="3">
        <f t="shared" si="0"/>
        <v>7890</v>
      </c>
      <c r="D65" s="3">
        <f t="shared" si="1"/>
        <v>3945</v>
      </c>
      <c r="E65" s="12">
        <f t="shared" si="2"/>
        <v>2367</v>
      </c>
      <c r="F65" s="47"/>
      <c r="G65" s="50"/>
      <c r="H65" s="53"/>
    </row>
    <row r="66" spans="1:8" x14ac:dyDescent="0.2">
      <c r="A66" s="11">
        <v>42552</v>
      </c>
      <c r="B66" s="28">
        <v>7890</v>
      </c>
      <c r="C66" s="3">
        <f t="shared" si="0"/>
        <v>7890</v>
      </c>
      <c r="D66" s="3">
        <f t="shared" si="1"/>
        <v>3945</v>
      </c>
      <c r="E66" s="12">
        <f t="shared" si="2"/>
        <v>2367</v>
      </c>
      <c r="F66" s="47"/>
      <c r="G66" s="50"/>
      <c r="H66" s="53"/>
    </row>
    <row r="67" spans="1:8" x14ac:dyDescent="0.2">
      <c r="A67" s="11">
        <v>42583</v>
      </c>
      <c r="B67" s="28">
        <v>7890</v>
      </c>
      <c r="C67" s="3">
        <f t="shared" si="0"/>
        <v>7890</v>
      </c>
      <c r="D67" s="3">
        <f t="shared" si="1"/>
        <v>3945</v>
      </c>
      <c r="E67" s="12">
        <f t="shared" si="2"/>
        <v>2367</v>
      </c>
      <c r="F67" s="47"/>
      <c r="G67" s="50"/>
      <c r="H67" s="53"/>
    </row>
    <row r="68" spans="1:8" x14ac:dyDescent="0.2">
      <c r="A68" s="11">
        <v>42614</v>
      </c>
      <c r="B68" s="28">
        <v>7890</v>
      </c>
      <c r="C68" s="3">
        <f t="shared" ref="C68:C92" si="3">B68</f>
        <v>7890</v>
      </c>
      <c r="D68" s="3">
        <f t="shared" ref="D68:D98" si="4">C68*0.5</f>
        <v>3945</v>
      </c>
      <c r="E68" s="12">
        <f t="shared" ref="E68:E98" si="5">B68*0.3</f>
        <v>2367</v>
      </c>
      <c r="F68" s="47"/>
      <c r="G68" s="50"/>
      <c r="H68" s="53"/>
    </row>
    <row r="69" spans="1:8" x14ac:dyDescent="0.2">
      <c r="A69" s="11">
        <v>42644</v>
      </c>
      <c r="B69" s="28">
        <v>7946</v>
      </c>
      <c r="C69" s="3">
        <f t="shared" si="3"/>
        <v>7946</v>
      </c>
      <c r="D69" s="3">
        <f t="shared" si="4"/>
        <v>3973</v>
      </c>
      <c r="E69" s="12">
        <f t="shared" si="5"/>
        <v>2383.7999999999997</v>
      </c>
      <c r="F69" s="47"/>
      <c r="G69" s="50"/>
      <c r="H69" s="53"/>
    </row>
    <row r="70" spans="1:8" x14ac:dyDescent="0.2">
      <c r="A70" s="11">
        <v>42675</v>
      </c>
      <c r="B70" s="28">
        <v>7946</v>
      </c>
      <c r="C70" s="3">
        <f t="shared" si="3"/>
        <v>7946</v>
      </c>
      <c r="D70" s="3">
        <f t="shared" si="4"/>
        <v>3973</v>
      </c>
      <c r="E70" s="12">
        <f t="shared" si="5"/>
        <v>2383.7999999999997</v>
      </c>
      <c r="F70" s="47"/>
      <c r="G70" s="50"/>
      <c r="H70" s="53"/>
    </row>
    <row r="71" spans="1:8" ht="13.5" thickBot="1" x14ac:dyDescent="0.25">
      <c r="A71" s="13">
        <v>42705</v>
      </c>
      <c r="B71" s="31">
        <v>7946</v>
      </c>
      <c r="C71" s="14">
        <f t="shared" si="3"/>
        <v>7946</v>
      </c>
      <c r="D71" s="14">
        <f t="shared" si="4"/>
        <v>3973</v>
      </c>
      <c r="E71" s="15">
        <f t="shared" si="5"/>
        <v>2383.7999999999997</v>
      </c>
      <c r="F71" s="48"/>
      <c r="G71" s="51"/>
      <c r="H71" s="54"/>
    </row>
    <row r="72" spans="1:8" x14ac:dyDescent="0.2">
      <c r="A72" s="16">
        <v>42736</v>
      </c>
      <c r="B72" s="27">
        <v>7946</v>
      </c>
      <c r="C72" s="17">
        <f t="shared" si="3"/>
        <v>7946</v>
      </c>
      <c r="D72" s="17">
        <f t="shared" si="4"/>
        <v>3973</v>
      </c>
      <c r="E72" s="18">
        <f t="shared" si="5"/>
        <v>2383.7999999999997</v>
      </c>
      <c r="F72" s="46">
        <f>SUM(C72:C83)/12</f>
        <v>8120.75</v>
      </c>
      <c r="G72" s="49">
        <f>SUM(D72:D83)/12</f>
        <v>4060.375</v>
      </c>
      <c r="H72" s="52">
        <f>SUM(E72:E83)/12</f>
        <v>2436.2249999999999</v>
      </c>
    </row>
    <row r="73" spans="1:8" x14ac:dyDescent="0.2">
      <c r="A73" s="19">
        <v>42767</v>
      </c>
      <c r="B73" s="28">
        <v>7946</v>
      </c>
      <c r="C73" s="3">
        <f t="shared" si="3"/>
        <v>7946</v>
      </c>
      <c r="D73" s="3">
        <f t="shared" si="4"/>
        <v>3973</v>
      </c>
      <c r="E73" s="12">
        <f t="shared" si="5"/>
        <v>2383.7999999999997</v>
      </c>
      <c r="F73" s="47"/>
      <c r="G73" s="50"/>
      <c r="H73" s="53"/>
    </row>
    <row r="74" spans="1:8" x14ac:dyDescent="0.2">
      <c r="A74" s="19">
        <v>42795</v>
      </c>
      <c r="B74" s="28">
        <v>7946</v>
      </c>
      <c r="C74" s="3">
        <f t="shared" si="3"/>
        <v>7946</v>
      </c>
      <c r="D74" s="3">
        <f t="shared" si="4"/>
        <v>3973</v>
      </c>
      <c r="E74" s="12">
        <f t="shared" si="5"/>
        <v>2383.7999999999997</v>
      </c>
      <c r="F74" s="47"/>
      <c r="G74" s="50"/>
      <c r="H74" s="53"/>
    </row>
    <row r="75" spans="1:8" x14ac:dyDescent="0.2">
      <c r="A75" s="19">
        <v>42826</v>
      </c>
      <c r="B75" s="28">
        <v>8168</v>
      </c>
      <c r="C75" s="3">
        <f t="shared" si="3"/>
        <v>8168</v>
      </c>
      <c r="D75" s="3">
        <f t="shared" si="4"/>
        <v>4084</v>
      </c>
      <c r="E75" s="12">
        <f t="shared" si="5"/>
        <v>2450.4</v>
      </c>
      <c r="F75" s="47"/>
      <c r="G75" s="50"/>
      <c r="H75" s="53"/>
    </row>
    <row r="76" spans="1:8" x14ac:dyDescent="0.2">
      <c r="A76" s="19">
        <v>42856</v>
      </c>
      <c r="B76" s="28">
        <v>8168</v>
      </c>
      <c r="C76" s="3">
        <f t="shared" si="3"/>
        <v>8168</v>
      </c>
      <c r="D76" s="3">
        <f t="shared" si="4"/>
        <v>4084</v>
      </c>
      <c r="E76" s="12">
        <f t="shared" si="5"/>
        <v>2450.4</v>
      </c>
      <c r="F76" s="47"/>
      <c r="G76" s="50"/>
      <c r="H76" s="53"/>
    </row>
    <row r="77" spans="1:8" x14ac:dyDescent="0.2">
      <c r="A77" s="19">
        <v>42887</v>
      </c>
      <c r="B77" s="28">
        <v>8168</v>
      </c>
      <c r="C77" s="3">
        <f t="shared" si="3"/>
        <v>8168</v>
      </c>
      <c r="D77" s="3">
        <f t="shared" si="4"/>
        <v>4084</v>
      </c>
      <c r="E77" s="12">
        <f t="shared" si="5"/>
        <v>2450.4</v>
      </c>
      <c r="F77" s="47"/>
      <c r="G77" s="50"/>
      <c r="H77" s="53"/>
    </row>
    <row r="78" spans="1:8" x14ac:dyDescent="0.2">
      <c r="A78" s="19">
        <v>42917</v>
      </c>
      <c r="B78" s="28">
        <v>8168</v>
      </c>
      <c r="C78" s="3">
        <f t="shared" si="3"/>
        <v>8168</v>
      </c>
      <c r="D78" s="3">
        <f t="shared" si="4"/>
        <v>4084</v>
      </c>
      <c r="E78" s="12">
        <f t="shared" si="5"/>
        <v>2450.4</v>
      </c>
      <c r="F78" s="47"/>
      <c r="G78" s="50"/>
      <c r="H78" s="53"/>
    </row>
    <row r="79" spans="1:8" x14ac:dyDescent="0.2">
      <c r="A79" s="19">
        <v>42948</v>
      </c>
      <c r="B79" s="28">
        <v>8168</v>
      </c>
      <c r="C79" s="3">
        <f t="shared" si="3"/>
        <v>8168</v>
      </c>
      <c r="D79" s="3">
        <f t="shared" si="4"/>
        <v>4084</v>
      </c>
      <c r="E79" s="12">
        <f t="shared" si="5"/>
        <v>2450.4</v>
      </c>
      <c r="F79" s="47"/>
      <c r="G79" s="50"/>
      <c r="H79" s="53"/>
    </row>
    <row r="80" spans="1:8" x14ac:dyDescent="0.2">
      <c r="A80" s="19">
        <v>42979</v>
      </c>
      <c r="B80" s="28">
        <v>8168</v>
      </c>
      <c r="C80" s="3">
        <f t="shared" si="3"/>
        <v>8168</v>
      </c>
      <c r="D80" s="3">
        <f t="shared" si="4"/>
        <v>4084</v>
      </c>
      <c r="E80" s="12">
        <f t="shared" si="5"/>
        <v>2450.4</v>
      </c>
      <c r="F80" s="47"/>
      <c r="G80" s="50"/>
      <c r="H80" s="53"/>
    </row>
    <row r="81" spans="1:8" x14ac:dyDescent="0.2">
      <c r="A81" s="19">
        <v>43009</v>
      </c>
      <c r="B81" s="28">
        <v>8201</v>
      </c>
      <c r="C81" s="3">
        <f t="shared" si="3"/>
        <v>8201</v>
      </c>
      <c r="D81" s="3">
        <f t="shared" si="4"/>
        <v>4100.5</v>
      </c>
      <c r="E81" s="12">
        <f t="shared" si="5"/>
        <v>2460.2999999999997</v>
      </c>
      <c r="F81" s="47"/>
      <c r="G81" s="50"/>
      <c r="H81" s="53"/>
    </row>
    <row r="82" spans="1:8" x14ac:dyDescent="0.2">
      <c r="A82" s="19">
        <v>43040</v>
      </c>
      <c r="B82" s="28">
        <v>8201</v>
      </c>
      <c r="C82" s="3">
        <f t="shared" si="3"/>
        <v>8201</v>
      </c>
      <c r="D82" s="3">
        <f t="shared" si="4"/>
        <v>4100.5</v>
      </c>
      <c r="E82" s="12">
        <f t="shared" si="5"/>
        <v>2460.2999999999997</v>
      </c>
      <c r="F82" s="47"/>
      <c r="G82" s="50"/>
      <c r="H82" s="53"/>
    </row>
    <row r="83" spans="1:8" ht="13.5" thickBot="1" x14ac:dyDescent="0.25">
      <c r="A83" s="20">
        <v>43070</v>
      </c>
      <c r="B83" s="29">
        <v>8201</v>
      </c>
      <c r="C83" s="7">
        <f t="shared" si="3"/>
        <v>8201</v>
      </c>
      <c r="D83" s="7">
        <f t="shared" si="4"/>
        <v>4100.5</v>
      </c>
      <c r="E83" s="21">
        <f t="shared" si="5"/>
        <v>2460.2999999999997</v>
      </c>
      <c r="F83" s="48"/>
      <c r="G83" s="51"/>
      <c r="H83" s="54"/>
    </row>
    <row r="84" spans="1:8" x14ac:dyDescent="0.2">
      <c r="A84" s="8">
        <v>43101</v>
      </c>
      <c r="B84" s="30">
        <v>8201</v>
      </c>
      <c r="C84" s="9">
        <f t="shared" si="3"/>
        <v>8201</v>
      </c>
      <c r="D84" s="9">
        <f t="shared" si="4"/>
        <v>4100.5</v>
      </c>
      <c r="E84" s="39">
        <f t="shared" si="5"/>
        <v>2460.2999999999997</v>
      </c>
      <c r="F84" s="58">
        <f>SUM(C84:C95)/12</f>
        <v>8262.75</v>
      </c>
      <c r="G84" s="58">
        <f t="shared" ref="G84:H84" si="6">SUM(D84:D95)/12</f>
        <v>4131.375</v>
      </c>
      <c r="H84" s="58">
        <f t="shared" si="6"/>
        <v>2478.8250000000003</v>
      </c>
    </row>
    <row r="85" spans="1:8" ht="15" customHeight="1" x14ac:dyDescent="0.2">
      <c r="A85" s="11">
        <v>43132</v>
      </c>
      <c r="B85" s="28">
        <v>8201</v>
      </c>
      <c r="C85" s="3">
        <f t="shared" si="3"/>
        <v>8201</v>
      </c>
      <c r="D85" s="3">
        <f t="shared" si="4"/>
        <v>4100.5</v>
      </c>
      <c r="E85" s="32">
        <f t="shared" si="5"/>
        <v>2460.2999999999997</v>
      </c>
      <c r="F85" s="59"/>
      <c r="G85" s="59"/>
      <c r="H85" s="59"/>
    </row>
    <row r="86" spans="1:8" ht="15" customHeight="1" x14ac:dyDescent="0.2">
      <c r="A86" s="11">
        <v>43160</v>
      </c>
      <c r="B86" s="28">
        <v>8201</v>
      </c>
      <c r="C86" s="3">
        <f t="shared" si="3"/>
        <v>8201</v>
      </c>
      <c r="D86" s="3">
        <f t="shared" si="4"/>
        <v>4100.5</v>
      </c>
      <c r="E86" s="32">
        <f t="shared" si="5"/>
        <v>2460.2999999999997</v>
      </c>
      <c r="F86" s="59"/>
      <c r="G86" s="59"/>
      <c r="H86" s="59"/>
    </row>
    <row r="87" spans="1:8" ht="15" customHeight="1" x14ac:dyDescent="0.2">
      <c r="A87" s="11">
        <v>43191</v>
      </c>
      <c r="B87" s="28">
        <v>8238</v>
      </c>
      <c r="C87" s="3">
        <f t="shared" si="3"/>
        <v>8238</v>
      </c>
      <c r="D87" s="3">
        <f t="shared" si="4"/>
        <v>4119</v>
      </c>
      <c r="E87" s="32">
        <f t="shared" si="5"/>
        <v>2471.4</v>
      </c>
      <c r="F87" s="59"/>
      <c r="G87" s="59"/>
      <c r="H87" s="59"/>
    </row>
    <row r="88" spans="1:8" ht="15" customHeight="1" x14ac:dyDescent="0.2">
      <c r="A88" s="11">
        <v>43221</v>
      </c>
      <c r="B88" s="28">
        <v>8238</v>
      </c>
      <c r="C88" s="3">
        <f t="shared" si="3"/>
        <v>8238</v>
      </c>
      <c r="D88" s="3">
        <f t="shared" si="4"/>
        <v>4119</v>
      </c>
      <c r="E88" s="32">
        <f t="shared" si="5"/>
        <v>2471.4</v>
      </c>
      <c r="F88" s="59"/>
      <c r="G88" s="59"/>
      <c r="H88" s="59"/>
    </row>
    <row r="89" spans="1:8" ht="15" customHeight="1" x14ac:dyDescent="0.2">
      <c r="A89" s="11">
        <v>43252</v>
      </c>
      <c r="B89" s="28">
        <v>8238</v>
      </c>
      <c r="C89" s="3">
        <f t="shared" si="3"/>
        <v>8238</v>
      </c>
      <c r="D89" s="3">
        <f t="shared" si="4"/>
        <v>4119</v>
      </c>
      <c r="E89" s="32">
        <f t="shared" si="5"/>
        <v>2471.4</v>
      </c>
      <c r="F89" s="59"/>
      <c r="G89" s="59"/>
      <c r="H89" s="59"/>
    </row>
    <row r="90" spans="1:8" ht="15" customHeight="1" x14ac:dyDescent="0.2">
      <c r="A90" s="11">
        <v>43282</v>
      </c>
      <c r="B90" s="28">
        <v>8238</v>
      </c>
      <c r="C90" s="3">
        <f t="shared" si="3"/>
        <v>8238</v>
      </c>
      <c r="D90" s="3">
        <f t="shared" si="4"/>
        <v>4119</v>
      </c>
      <c r="E90" s="32">
        <f t="shared" si="5"/>
        <v>2471.4</v>
      </c>
      <c r="F90" s="59"/>
      <c r="G90" s="59"/>
      <c r="H90" s="59"/>
    </row>
    <row r="91" spans="1:8" ht="15" customHeight="1" x14ac:dyDescent="0.2">
      <c r="A91" s="11">
        <v>43313</v>
      </c>
      <c r="B91" s="28">
        <v>8238</v>
      </c>
      <c r="C91" s="3">
        <f t="shared" si="3"/>
        <v>8238</v>
      </c>
      <c r="D91" s="3">
        <f t="shared" si="4"/>
        <v>4119</v>
      </c>
      <c r="E91" s="32">
        <f t="shared" si="5"/>
        <v>2471.4</v>
      </c>
      <c r="F91" s="59"/>
      <c r="G91" s="59"/>
      <c r="H91" s="59"/>
    </row>
    <row r="92" spans="1:8" ht="15.75" customHeight="1" x14ac:dyDescent="0.2">
      <c r="A92" s="11">
        <v>43344</v>
      </c>
      <c r="B92" s="28">
        <v>8238</v>
      </c>
      <c r="C92" s="3">
        <f t="shared" si="3"/>
        <v>8238</v>
      </c>
      <c r="D92" s="3">
        <f t="shared" si="4"/>
        <v>4119</v>
      </c>
      <c r="E92" s="32">
        <f t="shared" si="5"/>
        <v>2471.4</v>
      </c>
      <c r="F92" s="59"/>
      <c r="G92" s="59"/>
      <c r="H92" s="59"/>
    </row>
    <row r="93" spans="1:8" ht="15" customHeight="1" x14ac:dyDescent="0.2">
      <c r="A93" s="11">
        <v>43374</v>
      </c>
      <c r="B93" s="28">
        <v>8374</v>
      </c>
      <c r="C93" s="28">
        <f>B93</f>
        <v>8374</v>
      </c>
      <c r="D93" s="3">
        <f t="shared" si="4"/>
        <v>4187</v>
      </c>
      <c r="E93" s="32">
        <f t="shared" si="5"/>
        <v>2512.1999999999998</v>
      </c>
      <c r="F93" s="59"/>
      <c r="G93" s="59"/>
      <c r="H93" s="59"/>
    </row>
    <row r="94" spans="1:8" ht="15" customHeight="1" x14ac:dyDescent="0.2">
      <c r="A94" s="11">
        <v>43405</v>
      </c>
      <c r="B94" s="28">
        <v>8374</v>
      </c>
      <c r="C94" s="28">
        <f t="shared" ref="C94:C97" si="7">B94</f>
        <v>8374</v>
      </c>
      <c r="D94" s="3">
        <f t="shared" si="4"/>
        <v>4187</v>
      </c>
      <c r="E94" s="32">
        <f t="shared" si="5"/>
        <v>2512.1999999999998</v>
      </c>
      <c r="F94" s="59"/>
      <c r="G94" s="59"/>
      <c r="H94" s="59"/>
    </row>
    <row r="95" spans="1:8" ht="15.75" customHeight="1" thickBot="1" x14ac:dyDescent="0.25">
      <c r="A95" s="13">
        <v>43435</v>
      </c>
      <c r="B95" s="31">
        <v>8374</v>
      </c>
      <c r="C95" s="31">
        <f t="shared" si="7"/>
        <v>8374</v>
      </c>
      <c r="D95" s="14">
        <f t="shared" si="4"/>
        <v>4187</v>
      </c>
      <c r="E95" s="33">
        <f t="shared" si="5"/>
        <v>2512.1999999999998</v>
      </c>
      <c r="F95" s="60"/>
      <c r="G95" s="60"/>
      <c r="H95" s="60"/>
    </row>
    <row r="96" spans="1:8" x14ac:dyDescent="0.2">
      <c r="A96" s="38">
        <v>43466</v>
      </c>
      <c r="B96" s="30">
        <v>8374</v>
      </c>
      <c r="C96" s="30">
        <f t="shared" si="7"/>
        <v>8374</v>
      </c>
      <c r="D96" s="9">
        <f t="shared" si="4"/>
        <v>4187</v>
      </c>
      <c r="E96" s="39">
        <f t="shared" si="5"/>
        <v>2512.1999999999998</v>
      </c>
    </row>
    <row r="97" spans="1:5" x14ac:dyDescent="0.2">
      <c r="A97" s="37">
        <v>43497</v>
      </c>
      <c r="B97" s="28">
        <v>8374</v>
      </c>
      <c r="C97" s="28">
        <f t="shared" si="7"/>
        <v>8374</v>
      </c>
      <c r="D97" s="3">
        <f t="shared" si="4"/>
        <v>4187</v>
      </c>
      <c r="E97" s="32">
        <f t="shared" si="5"/>
        <v>2512.1999999999998</v>
      </c>
    </row>
    <row r="98" spans="1:5" ht="13.5" thickBot="1" x14ac:dyDescent="0.25">
      <c r="A98" s="13">
        <v>43525</v>
      </c>
      <c r="B98" s="14">
        <v>8374</v>
      </c>
      <c r="C98" s="14">
        <f>B98</f>
        <v>8374</v>
      </c>
      <c r="D98" s="14">
        <f t="shared" si="4"/>
        <v>4187</v>
      </c>
      <c r="E98" s="33">
        <f t="shared" si="5"/>
        <v>2512.1999999999998</v>
      </c>
    </row>
    <row r="100" spans="1:5" x14ac:dyDescent="0.2">
      <c r="A100" s="1" t="s">
        <v>10</v>
      </c>
    </row>
  </sheetData>
  <mergeCells count="28">
    <mergeCell ref="F84:F95"/>
    <mergeCell ref="G84:G95"/>
    <mergeCell ref="H84:H95"/>
    <mergeCell ref="F60:F71"/>
    <mergeCell ref="G60:G71"/>
    <mergeCell ref="H60:H71"/>
    <mergeCell ref="F72:F83"/>
    <mergeCell ref="G72:G83"/>
    <mergeCell ref="H72:H83"/>
    <mergeCell ref="F36:F47"/>
    <mergeCell ref="G36:G47"/>
    <mergeCell ref="H36:H47"/>
    <mergeCell ref="F48:F59"/>
    <mergeCell ref="G48:G59"/>
    <mergeCell ref="H48:H59"/>
    <mergeCell ref="F12:F23"/>
    <mergeCell ref="G12:G23"/>
    <mergeCell ref="H12:H23"/>
    <mergeCell ref="F24:F35"/>
    <mergeCell ref="G24:G35"/>
    <mergeCell ref="H24:H35"/>
    <mergeCell ref="A1:A2"/>
    <mergeCell ref="B1:B2"/>
    <mergeCell ref="C1:E1"/>
    <mergeCell ref="F1:H1"/>
    <mergeCell ref="F3:F11"/>
    <mergeCell ref="G3:G11"/>
    <mergeCell ref="H3:H1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2019-02-20T10:04:27Z</dcterms:modified>
</cp:coreProperties>
</file>